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<sst xmlns="http://schemas.openxmlformats.org/spreadsheetml/2006/main" count="35" uniqueCount="31">
  <si>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</si>
  <si>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</si>
  <si>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</si>
  <si>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</si>
  <si>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</si>
  <si>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</si>
  <si>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</si>
  <si>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</si>
  <si>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</si>
  <si>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</si>
  <si>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</si>
  <si>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</si>
  <si>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</si>
  <si>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</si>
  <si>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</si>
  <si>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</si>
  <si>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</si>
  <si>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</si>
  <si>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</si>
  <si>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</si>
  <si>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</si>
  <si>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</si>
  <si>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</si>
  <si>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</si>
  <si>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</si>
  <si>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</si>
  <si>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на 01.10.2018 года</t>
  </si>
  <si>
    <t>Утвержденный (первоначальный) план на 2018 год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</si>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</sst>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22">
      <selection activeCell="G50" sqref="G50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26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19032905.68</v>
      </c>
      <c r="C14" s="21">
        <f>C15+C16</f>
        <v>19058705.68</v>
      </c>
      <c r="D14" s="21">
        <f>D15+D16</f>
        <v>25800</v>
      </c>
      <c r="E14" s="28"/>
    </row>
    <row r="15" spans="1:6" s="4" customFormat="1" ht="12.75">
      <c r="A15" s="13" t="s">
        <v>10</v>
      </c>
      <c r="B15" s="20">
        <v>1139843</v>
      </c>
      <c r="C15" s="23">
        <v>1139843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17893062.68</v>
      </c>
      <c r="C16" s="20">
        <f>SUM(C17:C20)</f>
        <v>17918862.68</v>
      </c>
      <c r="D16" s="23">
        <f>SUM(D17:D21)</f>
        <v>25800</v>
      </c>
    </row>
    <row r="17" spans="1:4" s="4" customFormat="1" ht="12.75">
      <c r="A17" s="14" t="s">
        <v>12</v>
      </c>
      <c r="B17" s="20">
        <v>12715400</v>
      </c>
      <c r="C17" s="23">
        <v>12715400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159450.4</v>
      </c>
      <c r="C18" s="23">
        <v>159450.4</v>
      </c>
      <c r="D18" s="23">
        <f t="shared" si="0"/>
        <v>0</v>
      </c>
    </row>
    <row r="19" spans="1:4" s="4" customFormat="1" ht="12.75">
      <c r="A19" s="14" t="s">
        <v>14</v>
      </c>
      <c r="B19" s="20">
        <v>3404530.28</v>
      </c>
      <c r="C19" s="23">
        <v>3430330.28</v>
      </c>
      <c r="D19" s="23">
        <f t="shared" si="0"/>
        <v>25800</v>
      </c>
    </row>
    <row r="20" spans="1:4" s="4" customFormat="1" ht="28.5" customHeight="1">
      <c r="A20" s="14" t="s">
        <v>28</v>
      </c>
      <c r="B20" s="20">
        <v>1613682</v>
      </c>
      <c r="C20" s="23">
        <v>1613682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1500000</v>
      </c>
      <c r="C21" s="23">
        <v>1500000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19032905.68</v>
      </c>
      <c r="C22" s="21">
        <v>0</v>
      </c>
      <c r="D22" s="21">
        <f t="shared" si="0"/>
        <v>-19032905.68</v>
      </c>
      <c r="F22" s="28"/>
    </row>
    <row r="23" spans="1:4" s="4" customFormat="1" ht="39.75" customHeight="1">
      <c r="A23" s="14" t="s">
        <v>18</v>
      </c>
      <c r="B23" s="23">
        <f>SUM(B24:B27)</f>
        <v>17893062.68</v>
      </c>
      <c r="C23" s="23">
        <f>SUM(C24:C27)</f>
        <v>17893062.68</v>
      </c>
      <c r="D23" s="23">
        <f>SUM(D24:D28)</f>
        <v>0</v>
      </c>
    </row>
    <row r="24" spans="1:4" s="4" customFormat="1" ht="12.75">
      <c r="A24" s="14" t="s">
        <v>12</v>
      </c>
      <c r="B24" s="20">
        <v>12715400</v>
      </c>
      <c r="C24" s="23">
        <v>12715400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159450.4</v>
      </c>
      <c r="C25" s="23">
        <v>159450.4</v>
      </c>
      <c r="D25" s="23">
        <f t="shared" si="1"/>
        <v>0</v>
      </c>
    </row>
    <row r="26" spans="1:4" s="4" customFormat="1" ht="12.75">
      <c r="A26" s="14" t="s">
        <v>14</v>
      </c>
      <c r="B26" s="20">
        <v>3404530.28</v>
      </c>
      <c r="C26" s="23">
        <v>3404530.28</v>
      </c>
      <c r="D26" s="23">
        <f t="shared" si="1"/>
        <v>0</v>
      </c>
    </row>
    <row r="27" spans="1:4" s="4" customFormat="1" ht="28.5" customHeight="1">
      <c r="A27" s="14" t="s">
        <v>29</v>
      </c>
      <c r="B27" s="20">
        <v>1613682</v>
      </c>
      <c r="C27" s="23">
        <v>1613682</v>
      </c>
      <c r="D27" s="23">
        <f t="shared" si="1"/>
        <v>0</v>
      </c>
    </row>
    <row r="28" spans="1:4" s="4" customFormat="1" ht="51">
      <c r="A28" s="14" t="s">
        <v>15</v>
      </c>
      <c r="B28" s="23">
        <v>1500000</v>
      </c>
      <c r="C28" s="20">
        <v>1500000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70000</v>
      </c>
      <c r="C29" s="20">
        <v>70000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19058705.68</v>
      </c>
      <c r="D30" s="32">
        <f>C30-B30</f>
        <v>19058705.68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19058705.68</v>
      </c>
      <c r="D45" s="26">
        <f>C30-B30</f>
        <v>19058705.68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30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2018-10-05T08:47:29Z</dcterms:modified>
  <cp:category/>
  <cp:version/>
  <cp:contentType/>
  <cp:contentStatus/>
</cp:coreProperties>
</file>