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<sst xmlns="http://schemas.openxmlformats.org/spreadsheetml/2006/main" count="108" uniqueCount="101">
  <si>
    <t>Код</t>
  </si>
  <si>
    <t>бюджетной</t>
  </si>
  <si>
    <t>Наименование дохода</t>
  </si>
  <si>
    <t>классификации</t>
  </si>
  <si>
    <t>Российской</t>
  </si>
  <si>
    <t>Федерации</t>
  </si>
  <si>
    <t>НАЛОГОВЫЕ И НЕНАЛОГОВЫЕ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</si>
  <si>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</si>
  <si>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</si>
  <si>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</si>
  <si>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</si>
  <si>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</si>
  <si>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</si>
  <si>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</si>
  <si>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Дотации бюджетам субъектов Российской Федерации и муниципальных образований </t>
  </si>
  <si>
    <t>Дотации на выравнивание бюджетной обеспеченности</t>
  </si>
  <si>
    <t>Прочие субсидии</t>
  </si>
  <si>
    <t>в том числе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</si>
  <si>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</si>
  <si>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</si>
  <si>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</si>
  <si>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 xml:space="preserve">Сумма                           </t>
  </si>
  <si>
    <r>
      <t xml:space="preserve">                                                                                 </t>
    </r>
    <r>
      <rPr>
        <sz val="10"/>
        <rFont val="Times New Roman"/>
        <family val="1"/>
      </rPr>
      <t>Приложение 3</t>
    </r>
  </si>
  <si>
    <t>000 1 00 00000 00 0000 000</t>
  </si>
  <si>
    <t xml:space="preserve">000 1 01 00000 00 0000 000 </t>
  </si>
  <si>
    <t>000 1 01 02000 01 0000 110</t>
  </si>
  <si>
    <t xml:space="preserve">000 1 06 00000 00 0000 000 </t>
  </si>
  <si>
    <t xml:space="preserve">000 1 06 01000 00 0000 110 </t>
  </si>
  <si>
    <t xml:space="preserve">000 1 06 01030 10 0000 110 </t>
  </si>
  <si>
    <t xml:space="preserve">000 1 06 06000 00 0000 110 </t>
  </si>
  <si>
    <t>000 1 11 00000 00 0000 000</t>
  </si>
  <si>
    <t>000 1 11 05000 00 0000 120</t>
  </si>
  <si>
    <t>ДОХОДЫ ВСЕГО</t>
  </si>
  <si>
    <t>000 2 00 00000 00 0000 000</t>
  </si>
  <si>
    <t>000 2 02 00000 00 0000 000</t>
  </si>
  <si>
    <t>НАЛОГИ НА ПРИБЫЛЬ, ДОХОДЫ</t>
  </si>
  <si>
    <t>000  1 01 02010 01 0000 110</t>
  </si>
  <si>
    <t>Налог  на  доходы  физических  лиц  с   доходов,  источником которых является налоговый агент,  за   исключением   доходов,   в   отношении   которых  исчисление  и  уплата  налога  осуществляются  в  соответствии  со  статьями  227,  227.1  и   228 Налогового кодекса Российской Федерации</t>
  </si>
  <si>
    <t>Доходы, получаемые в  виде  арендной  либо  иной  платы  за  передачу  в  возмездное   пользование   государственного и муниципального имущества  (за исключением  имущества  бюджетных  и  автономных   учреждений, а также имущества государственных  и   муниципальных  унитарных  предприятий,   в   том  числе казенных)</t>
  </si>
  <si>
    <t>Реструктуризация задолженности бюджетных учреждений по страховым взносам, пеням в бюджеты государственных  внебюджетных фондов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</si>
  <si>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</si>
  <si>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</si>
  <si>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000 1 11 05075 10 0000 120</t>
  </si>
  <si>
    <t xml:space="preserve"> рублей</t>
  </si>
  <si>
    <t xml:space="preserve">Объём поступлений доходов бюджета </t>
  </si>
  <si>
    <t>муниципального образования сельское поселение Зареченск</t>
  </si>
  <si>
    <t xml:space="preserve">Кандалакшского района </t>
  </si>
  <si>
    <t>СУБСИДИЯ  муниципальным образованиям на повышение оплаты труда работников муниципальных учреждений образования,культуры,физической культуры и спорта, повышение оплаты труда которых предусмотрено указами Президента РФ</t>
  </si>
  <si>
    <t>Налог 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</si>
  <si>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Доходы от сдачи в аренду имущества, составляющего казну сельских поселений (за исключением земельных участков)  </t>
  </si>
  <si>
    <t>Прочие субсидии бюджетам сельских поселений</t>
  </si>
  <si>
    <t xml:space="preserve">Субвенции бюджетам сельских поселений на осуществление  первичного воинского учёта на территориях, где отсутствуют военные комиссариаты </t>
  </si>
  <si>
    <t>Прочие межбюджетные трансферты, передаваемые бюджетам сельских поселений</t>
  </si>
  <si>
    <t>000 1 06 06043 10 0000 110</t>
  </si>
  <si>
    <t xml:space="preserve">000  1 06 06040 00 0000 110   </t>
  </si>
  <si>
    <t xml:space="preserve">000 1 06 06033 10 0000 110 </t>
  </si>
  <si>
    <t>000 1 06 06030 00 0000 110</t>
  </si>
  <si>
    <t xml:space="preserve">  Земельный налог с организаций</t>
  </si>
  <si>
    <t>Земельный налог с организаций, обладающих земельным участком, расположенным в границах сельских  поселений</t>
  </si>
  <si>
    <t xml:space="preserve"> Земельный налог с физических лиц</t>
  </si>
  <si>
    <t xml:space="preserve"> Земельный налог с физических лиц, обладающих земельным участком, расположенным в границах сельских поселений</t>
  </si>
  <si>
    <t>СУБСИДИЯ бюджетам муниципальных образований на долгосрочную целевую  программу "Развитие информационного общества и формирование электронного правительства Мурманской области" на 2012-2017 годы</t>
  </si>
  <si>
    <t>СУБСИДИЯ бюджетам муниципальных образований на реализацию мер социальной поддержки отдельных категорий граждан, работающих в муниципальных учреждениях образования, культуры и здравоохранения, расположенных в сельских населенных пунктах или поселках городского типа Мурманской области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</si>
  <si>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</si>
  <si>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Дотации бюджетам сельских поселений на выравнивание бюджетной обеспеченности</t>
  </si>
  <si>
    <t>Субсидии бюджетам бюджетной системы Российской Федерации  (межбюджетные субсидии)</t>
  </si>
  <si>
    <t>Субвенции бюджетам бюджетной системы Российской Федерации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</si>
  <si>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</si>
  <si>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 ОТ ОКЕЗАНИЯ ПЛАТНЫХ УСЛУГ (РАБОТ) И КОМПЕНСАЦИИ ЗАТРАТ ГОСУДАРСТВА</t>
  </si>
  <si>
    <t xml:space="preserve"> Доходы от компенсации затрат государства</t>
  </si>
  <si>
    <t xml:space="preserve"> Доходы, поступающие в порядке возмещения расходов, понесенных в связи с эксплуатацией имущества</t>
  </si>
  <si>
    <t xml:space="preserve"> Доходы, поступающие в порядке возмещения расходов, понесенных в связи с эксплуатацией имущества городских поселений</t>
  </si>
  <si>
    <t>000 1 13 00000 00 0000 000</t>
  </si>
  <si>
    <t>000 1 13 02000 00 0000 130</t>
  </si>
  <si>
    <t>000 1 13 02060 00 0000 130</t>
  </si>
  <si>
    <t>000 1 13 02065 10 0000 130</t>
  </si>
  <si>
    <t xml:space="preserve">СУБСИДИЯ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
</t>
  </si>
  <si>
    <t>на 2019 год</t>
  </si>
  <si>
    <t>Дотации бюджетам 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</si>
  <si>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</si>
  <si>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000 2 02 10000 00 0000 150</t>
  </si>
  <si>
    <t>000 2 02 15001 00 0000 150</t>
  </si>
  <si>
    <t>000 2 02 15001 10 0000 150</t>
  </si>
  <si>
    <t>000 2 02 15002 00 0000 150</t>
  </si>
  <si>
    <t>000 2 02 15002 10 0000 150</t>
  </si>
  <si>
    <t>000 2 02 20000 00 0000 150</t>
  </si>
  <si>
    <t>000 2 02 29999 00 0000 150</t>
  </si>
  <si>
    <t>000 2 02 29999 10 0000 150</t>
  </si>
  <si>
    <t>000 2 02 30000 00 0000 150</t>
  </si>
  <si>
    <t>000 2 02 35118 00 0000 150</t>
  </si>
  <si>
    <t>000 2 02 35118 10 0000 150</t>
  </si>
  <si>
    <t>000 2 02 40000 00 0000 150</t>
  </si>
  <si>
    <t>000 2 02 40014 00 0000 150</t>
  </si>
  <si>
    <t>000 2 02 40014 10 0000 150</t>
  </si>
  <si>
    <t>000 2 02 49999 00 0000 150</t>
  </si>
  <si>
    <t>000 2 02 49999 10 0000 150</t>
  </si>
  <si>
    <t>000 2 02 30024 00 0000 150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</si>
  <si>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</si>
  <si>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</si>
  <si>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</si>
  <si>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к решению Совета депутатов муниципального образования сельское поселение Зареченск Кандалакшского района " О бюджете муниципального образования сельское поселение Зареченск Кандалакшского района на 2019 год"  от 25.12.2018 № 68, с измененими  и  дополнениями от 01.02.2019 № 3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</si>
</sst>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000000"/>
  </numFmts>
  <fonts count="48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172" fontId="0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10" fillId="0" borderId="10" xfId="0" applyFont="1" applyBorder="1" applyAlignment="1">
      <alignment vertical="center"/>
    </xf>
    <xf numFmtId="0" fontId="12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vertical="center"/>
    </xf>
    <xf numFmtId="0" fontId="10" fillId="0" borderId="14" xfId="0" applyNumberFormat="1" applyFont="1" applyBorder="1" applyAlignment="1">
      <alignment horizontal="left" wrapText="1"/>
    </xf>
    <xf numFmtId="0" fontId="12" fillId="0" borderId="10" xfId="0" applyFont="1" applyBorder="1" applyAlignment="1">
      <alignment vertical="center"/>
    </xf>
    <xf numFmtId="0" fontId="9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0" fontId="3" fillId="0" borderId="10" xfId="0" applyFont="1" applyBorder="1" applyAlignment="1">
      <alignment/>
    </xf>
    <xf numFmtId="0" fontId="10" fillId="0" borderId="18" xfId="0" applyFont="1" applyBorder="1" applyAlignment="1">
      <alignment/>
    </xf>
    <xf numFmtId="0" fontId="0" fillId="0" borderId="0" xfId="0" applyAlignment="1">
      <alignment horizontal="left"/>
    </xf>
    <xf numFmtId="0" fontId="8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/>
    </xf>
    <xf numFmtId="4" fontId="3" fillId="0" borderId="15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4" fontId="8" fillId="0" borderId="19" xfId="0" applyNumberFormat="1" applyFont="1" applyBorder="1" applyAlignment="1">
      <alignment horizontal="center" vertical="center"/>
    </xf>
    <xf numFmtId="4" fontId="11" fillId="0" borderId="17" xfId="0" applyNumberFormat="1" applyFont="1" applyBorder="1" applyAlignment="1">
      <alignment horizontal="center" vertical="center"/>
    </xf>
    <xf numFmtId="0" fontId="10" fillId="32" borderId="11" xfId="0" applyNumberFormat="1" applyFont="1" applyFill="1" applyBorder="1" applyAlignment="1">
      <alignment horizontal="left" wrapText="1"/>
    </xf>
    <xf numFmtId="0" fontId="10" fillId="32" borderId="10" xfId="0" applyFont="1" applyFill="1" applyBorder="1" applyAlignment="1">
      <alignment vertical="center"/>
    </xf>
    <xf numFmtId="4" fontId="3" fillId="32" borderId="10" xfId="0" applyNumberFormat="1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vertical="center"/>
    </xf>
    <xf numFmtId="0" fontId="10" fillId="0" borderId="10" xfId="0" applyFont="1" applyFill="1" applyBorder="1" applyAlignment="1">
      <alignment wrapText="1"/>
    </xf>
    <xf numFmtId="4" fontId="11" fillId="0" borderId="10" xfId="0" applyNumberFormat="1" applyFont="1" applyFill="1" applyBorder="1" applyAlignment="1">
      <alignment horizontal="center" vertical="center"/>
    </xf>
    <xf numFmtId="4" fontId="3" fillId="0" borderId="17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4" fontId="8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left" vertical="center" wrapText="1"/>
    </xf>
    <xf numFmtId="4" fontId="3" fillId="0" borderId="15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/>
    </xf>
    <xf numFmtId="0" fontId="12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vertical="center"/>
    </xf>
    <xf numFmtId="1" fontId="10" fillId="0" borderId="10" xfId="0" applyNumberFormat="1" applyFont="1" applyFill="1" applyBorder="1" applyAlignment="1">
      <alignment vertical="center"/>
    </xf>
    <xf numFmtId="0" fontId="10" fillId="0" borderId="20" xfId="0" applyFont="1" applyBorder="1" applyAlignment="1">
      <alignment horizontal="left" vertical="center" wrapText="1"/>
    </xf>
    <xf numFmtId="0" fontId="10" fillId="0" borderId="17" xfId="0" applyFont="1" applyBorder="1" applyAlignment="1">
      <alignment vertic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distributed" wrapText="1"/>
    </xf>
    <xf numFmtId="0" fontId="0" fillId="0" borderId="0" xfId="0" applyAlignment="1">
      <alignment/>
    </xf>
    <xf numFmtId="0" fontId="10" fillId="0" borderId="17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6"/>
  <sheetViews>
    <sheetView tabSelected="1" zoomScale="130" zoomScaleNormal="130" zoomScalePageLayoutView="0" workbookViewId="0" topLeftCell="B1">
      <selection activeCell="F12" sqref="F12"/>
    </sheetView>
  </sheetViews>
  <sheetFormatPr defaultColWidth="9.00390625" defaultRowHeight="12.75"/>
  <cols>
    <col min="1" max="1" width="9.125" style="0" hidden="1" customWidth="1"/>
    <col min="2" max="2" width="48.375" style="0" customWidth="1"/>
    <col min="3" max="3" width="25.125" style="0" customWidth="1"/>
    <col min="4" max="4" width="23.375" style="0" customWidth="1"/>
  </cols>
  <sheetData>
    <row r="1" spans="2:4" ht="15.75">
      <c r="B1" s="1"/>
      <c r="C1" s="8"/>
      <c r="D1" s="11" t="s">
        <v>22</v>
      </c>
    </row>
    <row r="2" spans="1:4" ht="36" customHeight="1">
      <c r="A2" s="73" t="s">
        <v>100</v>
      </c>
      <c r="B2" s="74"/>
      <c r="C2" s="74"/>
      <c r="D2" s="74"/>
    </row>
    <row r="3" spans="2:4" ht="12.75">
      <c r="B3" s="1"/>
      <c r="C3" s="8"/>
      <c r="D3" s="8"/>
    </row>
    <row r="4" spans="2:4" ht="12.75">
      <c r="B4" s="2"/>
      <c r="C4" s="9"/>
      <c r="D4" s="29"/>
    </row>
    <row r="5" spans="2:4" ht="12.75">
      <c r="B5" s="4"/>
      <c r="C5" s="4" t="s">
        <v>44</v>
      </c>
      <c r="D5" s="3"/>
    </row>
    <row r="6" spans="2:4" ht="12.75">
      <c r="B6" s="4"/>
      <c r="C6" s="4" t="s">
        <v>45</v>
      </c>
      <c r="D6" s="3"/>
    </row>
    <row r="7" spans="2:4" ht="12.75">
      <c r="B7" s="4"/>
      <c r="C7" s="4" t="s">
        <v>46</v>
      </c>
      <c r="D7" s="3"/>
    </row>
    <row r="8" spans="2:4" ht="12.75">
      <c r="B8" s="4"/>
      <c r="C8" s="4" t="s">
        <v>77</v>
      </c>
      <c r="D8" s="3"/>
    </row>
    <row r="9" spans="2:4" ht="12.75">
      <c r="B9" s="5"/>
      <c r="D9" s="28" t="s">
        <v>43</v>
      </c>
    </row>
    <row r="10" spans="2:4" ht="12.75">
      <c r="B10" s="22"/>
      <c r="C10" s="23" t="s">
        <v>0</v>
      </c>
      <c r="D10" s="70" t="s">
        <v>21</v>
      </c>
    </row>
    <row r="11" spans="2:4" ht="12.75">
      <c r="B11" s="24" t="s">
        <v>2</v>
      </c>
      <c r="C11" s="24" t="s">
        <v>1</v>
      </c>
      <c r="D11" s="71"/>
    </row>
    <row r="12" spans="2:4" ht="12.75">
      <c r="B12" s="25"/>
      <c r="C12" s="24" t="s">
        <v>3</v>
      </c>
      <c r="D12" s="71"/>
    </row>
    <row r="13" spans="2:4" ht="12.75">
      <c r="B13" s="25"/>
      <c r="C13" s="24" t="s">
        <v>4</v>
      </c>
      <c r="D13" s="71"/>
    </row>
    <row r="14" spans="2:4" ht="12.75">
      <c r="B14" s="26"/>
      <c r="C14" s="27" t="s">
        <v>5</v>
      </c>
      <c r="D14" s="72"/>
    </row>
    <row r="15" spans="2:4" ht="12.75">
      <c r="B15" s="6">
        <v>1</v>
      </c>
      <c r="C15" s="6">
        <v>2</v>
      </c>
      <c r="D15" s="6">
        <v>3</v>
      </c>
    </row>
    <row r="16" spans="2:4" ht="13.5" customHeight="1">
      <c r="B16" s="53" t="s">
        <v>6</v>
      </c>
      <c r="C16" s="54" t="s">
        <v>23</v>
      </c>
      <c r="D16" s="55">
        <f>D17+D20+D28+D32</f>
        <v>662858</v>
      </c>
    </row>
    <row r="17" spans="2:4" ht="12.75">
      <c r="B17" s="56" t="s">
        <v>35</v>
      </c>
      <c r="C17" s="56" t="s">
        <v>24</v>
      </c>
      <c r="D17" s="46">
        <f>D18</f>
        <v>201000</v>
      </c>
    </row>
    <row r="18" spans="2:4" ht="12.75">
      <c r="B18" s="57" t="s">
        <v>7</v>
      </c>
      <c r="C18" s="56" t="s">
        <v>25</v>
      </c>
      <c r="D18" s="46">
        <f>D19</f>
        <v>201000</v>
      </c>
    </row>
    <row r="19" spans="2:4" ht="60" customHeight="1">
      <c r="B19" s="58" t="s">
        <v>37</v>
      </c>
      <c r="C19" s="59" t="s">
        <v>36</v>
      </c>
      <c r="D19" s="46">
        <v>201000</v>
      </c>
    </row>
    <row r="20" spans="2:4" ht="13.5" customHeight="1">
      <c r="B20" s="47" t="s">
        <v>8</v>
      </c>
      <c r="C20" s="56" t="s">
        <v>26</v>
      </c>
      <c r="D20" s="46">
        <f>D21+D23</f>
        <v>52000</v>
      </c>
    </row>
    <row r="21" spans="2:4" ht="12.75" customHeight="1">
      <c r="B21" s="60" t="s">
        <v>9</v>
      </c>
      <c r="C21" s="56" t="s">
        <v>27</v>
      </c>
      <c r="D21" s="61">
        <v>35000</v>
      </c>
    </row>
    <row r="22" spans="2:4" ht="38.25" customHeight="1">
      <c r="B22" s="62" t="s">
        <v>48</v>
      </c>
      <c r="C22" s="56" t="s">
        <v>28</v>
      </c>
      <c r="D22" s="61">
        <v>35000</v>
      </c>
    </row>
    <row r="23" spans="2:4" ht="13.5" customHeight="1">
      <c r="B23" s="60" t="s">
        <v>10</v>
      </c>
      <c r="C23" s="56" t="s">
        <v>29</v>
      </c>
      <c r="D23" s="61">
        <f>D25+D27</f>
        <v>17000</v>
      </c>
    </row>
    <row r="24" spans="2:4" ht="13.5" customHeight="1">
      <c r="B24" s="47" t="s">
        <v>57</v>
      </c>
      <c r="C24" s="56" t="s">
        <v>56</v>
      </c>
      <c r="D24" s="61">
        <v>4000</v>
      </c>
    </row>
    <row r="25" spans="2:4" ht="27.75" customHeight="1">
      <c r="B25" s="47" t="s">
        <v>58</v>
      </c>
      <c r="C25" s="56" t="s">
        <v>55</v>
      </c>
      <c r="D25" s="61">
        <v>4000</v>
      </c>
    </row>
    <row r="26" spans="2:4" ht="20.25" customHeight="1">
      <c r="B26" s="47" t="s">
        <v>59</v>
      </c>
      <c r="C26" s="63" t="s">
        <v>54</v>
      </c>
      <c r="D26" s="61">
        <v>13000</v>
      </c>
    </row>
    <row r="27" spans="2:4" ht="35.25" customHeight="1">
      <c r="B27" s="47" t="s">
        <v>60</v>
      </c>
      <c r="C27" s="56" t="s">
        <v>53</v>
      </c>
      <c r="D27" s="61">
        <v>13000</v>
      </c>
    </row>
    <row r="28" spans="2:4" ht="42" customHeight="1">
      <c r="B28" s="47" t="s">
        <v>11</v>
      </c>
      <c r="C28" s="45" t="s">
        <v>30</v>
      </c>
      <c r="D28" s="46">
        <f>D29</f>
        <v>228224</v>
      </c>
    </row>
    <row r="29" spans="2:4" ht="75" customHeight="1">
      <c r="B29" s="64" t="s">
        <v>38</v>
      </c>
      <c r="C29" s="65" t="s">
        <v>31</v>
      </c>
      <c r="D29" s="51">
        <f>D30</f>
        <v>228224</v>
      </c>
    </row>
    <row r="30" spans="2:4" ht="37.5" customHeight="1">
      <c r="B30" s="47" t="s">
        <v>40</v>
      </c>
      <c r="C30" s="45" t="s">
        <v>41</v>
      </c>
      <c r="D30" s="51">
        <f>D31</f>
        <v>228224</v>
      </c>
    </row>
    <row r="31" spans="2:4" ht="27" customHeight="1">
      <c r="B31" s="52" t="s">
        <v>49</v>
      </c>
      <c r="C31" s="48" t="s">
        <v>42</v>
      </c>
      <c r="D31" s="51">
        <v>228224</v>
      </c>
    </row>
    <row r="32" spans="2:4" ht="27.75" customHeight="1">
      <c r="B32" s="47" t="s">
        <v>68</v>
      </c>
      <c r="C32" s="45" t="s">
        <v>72</v>
      </c>
      <c r="D32" s="46">
        <f>D33</f>
        <v>181634</v>
      </c>
    </row>
    <row r="33" spans="2:4" ht="18" customHeight="1">
      <c r="B33" s="47" t="s">
        <v>69</v>
      </c>
      <c r="C33" s="66" t="s">
        <v>73</v>
      </c>
      <c r="D33" s="46">
        <f>D34</f>
        <v>181634</v>
      </c>
    </row>
    <row r="34" spans="2:4" ht="27" customHeight="1">
      <c r="B34" s="47" t="s">
        <v>70</v>
      </c>
      <c r="C34" s="66" t="s">
        <v>74</v>
      </c>
      <c r="D34" s="46">
        <f>D35</f>
        <v>181634</v>
      </c>
    </row>
    <row r="35" spans="2:4" ht="36.75" customHeight="1">
      <c r="B35" s="47" t="s">
        <v>71</v>
      </c>
      <c r="C35" s="66" t="s">
        <v>75</v>
      </c>
      <c r="D35" s="46">
        <v>181634</v>
      </c>
    </row>
    <row r="36" spans="2:4" ht="14.25" customHeight="1">
      <c r="B36" s="33" t="s">
        <v>12</v>
      </c>
      <c r="C36" s="34" t="s">
        <v>33</v>
      </c>
      <c r="D36" s="36">
        <f>D37</f>
        <v>17224268.15</v>
      </c>
    </row>
    <row r="37" spans="2:4" s="7" customFormat="1" ht="38.25" customHeight="1">
      <c r="B37" s="15" t="s">
        <v>13</v>
      </c>
      <c r="C37" s="16" t="s">
        <v>34</v>
      </c>
      <c r="D37" s="35">
        <f>D38+D43+D51+D56</f>
        <v>17224268.15</v>
      </c>
    </row>
    <row r="38" spans="2:4" s="7" customFormat="1" ht="24.75" customHeight="1">
      <c r="B38" s="13" t="s">
        <v>14</v>
      </c>
      <c r="C38" s="20" t="s">
        <v>80</v>
      </c>
      <c r="D38" s="39">
        <f>D39+D41</f>
        <v>12880653</v>
      </c>
    </row>
    <row r="39" spans="2:4" ht="12.75" customHeight="1">
      <c r="B39" s="47" t="s">
        <v>15</v>
      </c>
      <c r="C39" s="45" t="s">
        <v>81</v>
      </c>
      <c r="D39" s="51">
        <f>D40</f>
        <v>12810253</v>
      </c>
    </row>
    <row r="40" spans="2:4" ht="24" customHeight="1">
      <c r="B40" s="52" t="s">
        <v>64</v>
      </c>
      <c r="C40" s="48" t="s">
        <v>82</v>
      </c>
      <c r="D40" s="51">
        <v>12810253</v>
      </c>
    </row>
    <row r="41" spans="2:4" ht="24" customHeight="1">
      <c r="B41" s="67" t="s">
        <v>78</v>
      </c>
      <c r="C41" s="68" t="s">
        <v>83</v>
      </c>
      <c r="D41" s="51">
        <v>70400</v>
      </c>
    </row>
    <row r="42" spans="2:4" ht="24" customHeight="1">
      <c r="B42" s="67" t="s">
        <v>79</v>
      </c>
      <c r="C42" s="68" t="s">
        <v>84</v>
      </c>
      <c r="D42" s="51">
        <v>70400</v>
      </c>
    </row>
    <row r="43" spans="1:4" ht="30.75" customHeight="1">
      <c r="A43" s="32"/>
      <c r="B43" s="13" t="s">
        <v>65</v>
      </c>
      <c r="C43" s="20" t="s">
        <v>85</v>
      </c>
      <c r="D43" s="37">
        <f>D44</f>
        <v>2483693.25</v>
      </c>
    </row>
    <row r="44" spans="2:4" ht="12.75" customHeight="1">
      <c r="B44" s="30" t="s">
        <v>16</v>
      </c>
      <c r="C44" s="12" t="s">
        <v>86</v>
      </c>
      <c r="D44" s="35">
        <f>D45</f>
        <v>2483693.25</v>
      </c>
    </row>
    <row r="45" spans="2:4" ht="14.25" customHeight="1">
      <c r="B45" s="17" t="s">
        <v>50</v>
      </c>
      <c r="C45" s="18" t="s">
        <v>87</v>
      </c>
      <c r="D45" s="35">
        <f>D47+D48+D49+D50</f>
        <v>2483693.25</v>
      </c>
    </row>
    <row r="46" spans="2:4" ht="14.25" customHeight="1">
      <c r="B46" s="15" t="s">
        <v>17</v>
      </c>
      <c r="C46" s="18"/>
      <c r="D46" s="35"/>
    </row>
    <row r="47" spans="2:4" ht="73.5" customHeight="1">
      <c r="B47" s="19" t="s">
        <v>62</v>
      </c>
      <c r="C47" s="12" t="s">
        <v>87</v>
      </c>
      <c r="D47" s="35">
        <v>445100</v>
      </c>
    </row>
    <row r="48" spans="2:4" ht="63" customHeight="1">
      <c r="B48" s="19" t="s">
        <v>47</v>
      </c>
      <c r="C48" s="12" t="s">
        <v>87</v>
      </c>
      <c r="D48" s="35">
        <v>1774500</v>
      </c>
    </row>
    <row r="49" spans="2:4" ht="53.25" customHeight="1">
      <c r="B49" s="40" t="s">
        <v>61</v>
      </c>
      <c r="C49" s="41" t="s">
        <v>87</v>
      </c>
      <c r="D49" s="42">
        <v>14093.25</v>
      </c>
    </row>
    <row r="50" spans="2:4" ht="59.25" customHeight="1">
      <c r="B50" s="14" t="s">
        <v>76</v>
      </c>
      <c r="C50" s="41" t="s">
        <v>87</v>
      </c>
      <c r="D50" s="42">
        <v>250000</v>
      </c>
    </row>
    <row r="51" spans="2:4" ht="27" customHeight="1">
      <c r="B51" s="13" t="s">
        <v>66</v>
      </c>
      <c r="C51" s="20" t="s">
        <v>88</v>
      </c>
      <c r="D51" s="37">
        <f>D54+D53</f>
        <v>191240</v>
      </c>
    </row>
    <row r="52" spans="2:4" ht="27" customHeight="1">
      <c r="B52" s="14" t="s">
        <v>97</v>
      </c>
      <c r="C52" s="12" t="s">
        <v>96</v>
      </c>
      <c r="D52" s="69">
        <v>33840</v>
      </c>
    </row>
    <row r="53" spans="2:4" ht="27" customHeight="1">
      <c r="B53" s="14" t="s">
        <v>98</v>
      </c>
      <c r="C53" s="12" t="s">
        <v>99</v>
      </c>
      <c r="D53" s="69">
        <v>33840</v>
      </c>
    </row>
    <row r="54" spans="2:4" ht="29.25" customHeight="1">
      <c r="B54" s="43" t="s">
        <v>18</v>
      </c>
      <c r="C54" s="41" t="s">
        <v>89</v>
      </c>
      <c r="D54" s="46">
        <f>D55</f>
        <v>157400</v>
      </c>
    </row>
    <row r="55" spans="2:4" ht="37.5" customHeight="1">
      <c r="B55" s="43" t="s">
        <v>51</v>
      </c>
      <c r="C55" s="41" t="s">
        <v>90</v>
      </c>
      <c r="D55" s="46">
        <v>157400</v>
      </c>
    </row>
    <row r="56" spans="2:4" ht="15" customHeight="1">
      <c r="B56" s="13" t="s">
        <v>19</v>
      </c>
      <c r="C56" s="20" t="s">
        <v>91</v>
      </c>
      <c r="D56" s="50">
        <f>D60+D59</f>
        <v>1668681.9</v>
      </c>
    </row>
    <row r="57" spans="2:4" ht="15" customHeight="1">
      <c r="B57" s="14" t="s">
        <v>17</v>
      </c>
      <c r="C57" s="20"/>
      <c r="D57" s="37"/>
    </row>
    <row r="58" spans="2:4" ht="58.5" customHeight="1">
      <c r="B58" s="14" t="s">
        <v>67</v>
      </c>
      <c r="C58" s="20" t="s">
        <v>92</v>
      </c>
      <c r="D58" s="37">
        <f>D59</f>
        <v>1555000</v>
      </c>
    </row>
    <row r="59" spans="2:4" ht="66.75" customHeight="1">
      <c r="B59" s="14" t="s">
        <v>63</v>
      </c>
      <c r="C59" s="20" t="s">
        <v>93</v>
      </c>
      <c r="D59" s="37">
        <v>1555000</v>
      </c>
    </row>
    <row r="60" spans="2:4" ht="18" customHeight="1">
      <c r="B60" s="44" t="s">
        <v>20</v>
      </c>
      <c r="C60" s="45" t="s">
        <v>94</v>
      </c>
      <c r="D60" s="46">
        <f>D61</f>
        <v>113681.9</v>
      </c>
    </row>
    <row r="61" spans="2:4" ht="22.5" customHeight="1">
      <c r="B61" s="47" t="s">
        <v>52</v>
      </c>
      <c r="C61" s="48" t="s">
        <v>95</v>
      </c>
      <c r="D61" s="46">
        <f>D63+D64</f>
        <v>113681.9</v>
      </c>
    </row>
    <row r="62" spans="2:4" ht="12.75" customHeight="1">
      <c r="B62" s="75" t="s">
        <v>17</v>
      </c>
      <c r="C62" s="48"/>
      <c r="D62" s="46"/>
    </row>
    <row r="63" spans="2:4" ht="12.75" customHeight="1">
      <c r="B63" s="76"/>
      <c r="C63" s="48"/>
      <c r="D63" s="46"/>
    </row>
    <row r="64" spans="2:4" ht="36" customHeight="1">
      <c r="B64" s="49" t="s">
        <v>39</v>
      </c>
      <c r="C64" s="45" t="s">
        <v>95</v>
      </c>
      <c r="D64" s="46">
        <v>113681.9</v>
      </c>
    </row>
    <row r="65" spans="2:4" ht="13.5" thickBot="1">
      <c r="B65" s="21" t="s">
        <v>32</v>
      </c>
      <c r="C65" s="31"/>
      <c r="D65" s="38">
        <f>D36+D16</f>
        <v>17887126.15</v>
      </c>
    </row>
    <row r="66" ht="12.75">
      <c r="D66" s="10"/>
    </row>
  </sheetData>
  <sheetProtection/>
  <mergeCells count="3">
    <mergeCell ref="D10:D14"/>
    <mergeCell ref="A2:D2"/>
    <mergeCell ref="B62:B63"/>
  </mergeCells>
  <printOptions/>
  <pageMargins left="0.1968503937007874" right="0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User</cp:lastModifiedBy>
  <cp:lastPrinted>2019-02-06T08:41:49Z</cp:lastPrinted>
  <dcterms:created xsi:type="dcterms:W3CDTF">2010-11-01T09:30:57Z</dcterms:created>
  <dcterms:modified xsi:type="dcterms:W3CDTF">2019-02-06T08:41:52Z</dcterms:modified>
  <cp:category/>
  <cp:version/>
  <cp:contentType/>
  <cp:contentStatus/>
</cp:coreProperties>
</file>