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45" windowWidth="8415" windowHeight="6645" firstSheet="1" activeTab="1"/>
  </bookViews>
  <sheets>
    <sheet name="Изм.2 на 25.05." sheetId="3" state="hidden" r:id="rId1"/>
    <sheet name="проект" sheetId="4" r:id="rId2"/>
  </sheets>
  <calcPr calcId="124519"/>
</workbook>
</file>

<file path=xl/calcChain.xml><?xml version="1.0" encoding="utf-8"?>
<calcChain xmlns="http://schemas.openxmlformats.org/spreadsheetml/2006/main">
  <c r="F178" i="3"/>
  <c r="F183"/>
  <c r="F185"/>
  <c r="F175" s="1"/>
  <c r="F176"/>
  <c r="F16"/>
  <c r="F15"/>
  <c r="F19"/>
  <c r="F18"/>
  <c r="F24"/>
  <c r="F23"/>
  <c r="F28"/>
  <c r="F27"/>
  <c r="F31"/>
  <c r="F30"/>
  <c r="F35"/>
  <c r="F34"/>
  <c r="F37"/>
  <c r="F40"/>
  <c r="F42"/>
  <c r="F45"/>
  <c r="F39"/>
  <c r="F49"/>
  <c r="F48"/>
  <c r="F51"/>
  <c r="F47" s="1"/>
  <c r="F56"/>
  <c r="F55"/>
  <c r="F59"/>
  <c r="F58"/>
  <c r="F74"/>
  <c r="F73"/>
  <c r="F69"/>
  <c r="F66" s="1"/>
  <c r="F54" s="1"/>
  <c r="F67"/>
  <c r="F71"/>
  <c r="F64"/>
  <c r="F63"/>
  <c r="F78"/>
  <c r="F77"/>
  <c r="F82"/>
  <c r="F81"/>
  <c r="F89"/>
  <c r="F95"/>
  <c r="F94"/>
  <c r="F92"/>
  <c r="F91" s="1"/>
  <c r="F86" s="1"/>
  <c r="F76" s="1"/>
  <c r="F87"/>
  <c r="F100"/>
  <c r="F99"/>
  <c r="F98"/>
  <c r="F97"/>
  <c r="F103"/>
  <c r="F106"/>
  <c r="F117"/>
  <c r="F102" s="1"/>
  <c r="F120"/>
  <c r="F124"/>
  <c r="F130"/>
  <c r="F132"/>
  <c r="F134"/>
  <c r="F136"/>
  <c r="F138"/>
  <c r="F129"/>
  <c r="F143"/>
  <c r="F141"/>
  <c r="F140"/>
  <c r="F146"/>
  <c r="F145"/>
  <c r="F149"/>
  <c r="F148"/>
  <c r="F153"/>
  <c r="F155"/>
  <c r="F152"/>
  <c r="F158"/>
  <c r="F157"/>
  <c r="F161"/>
  <c r="F165"/>
  <c r="F164"/>
  <c r="F163"/>
  <c r="F160"/>
  <c r="F168"/>
  <c r="F172"/>
  <c r="F171"/>
  <c r="F190"/>
  <c r="F189"/>
  <c r="F194"/>
  <c r="F197"/>
  <c r="F196"/>
  <c r="F193" s="1"/>
  <c r="F206"/>
  <c r="F151"/>
  <c r="F128"/>
  <c r="F14"/>
  <c r="F167" l="1"/>
  <c r="F209" s="1"/>
</calcChain>
</file>

<file path=xl/sharedStrings.xml><?xml version="1.0" encoding="utf-8"?>
<sst xmlns="http://schemas.openxmlformats.org/spreadsheetml/2006/main" count="1989" uniqueCount="477">
  <si>
    <t>Разработка программы комплексного развития территории, разработка схем водоснабжения, теплоснабжения, водоотведения</t>
  </si>
  <si>
    <t>795 05 01</t>
  </si>
  <si>
    <t>Национальная безопасность и правоохранительная деятельность</t>
  </si>
  <si>
    <t>03</t>
  </si>
  <si>
    <t>09</t>
  </si>
  <si>
    <t>Предупреждение и ликвидация последствий чрезвычайных ситуаций и стихийных бедствий, гражданская оборона</t>
  </si>
  <si>
    <t>Раздел</t>
  </si>
  <si>
    <t>Подраздел</t>
  </si>
  <si>
    <t>Целевая статья</t>
  </si>
  <si>
    <t>Вид расхода</t>
  </si>
  <si>
    <t>Культура, кинематография и средства массовой информации</t>
  </si>
  <si>
    <t>08</t>
  </si>
  <si>
    <t>01</t>
  </si>
  <si>
    <t>Дворцы и дома культуры, другие учреждения культуры и средств массовой информации</t>
  </si>
  <si>
    <t>Обеспечение деятельности подведомственных учреждений</t>
  </si>
  <si>
    <t>327</t>
  </si>
  <si>
    <t>Музеи и постоянные выставки</t>
  </si>
  <si>
    <t>Библиотеки</t>
  </si>
  <si>
    <t>Централизованная бухгалтерия</t>
  </si>
  <si>
    <t>Другие вопросы в области культуры, кинематографии и средств массовой информации</t>
  </si>
  <si>
    <t>06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</si>
  <si>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</si>
  <si>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</si>
  <si>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</si>
  <si>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</si>
  <si>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 xml:space="preserve">Сумма </t>
  </si>
  <si>
    <t>Периодическая печать  и издательства</t>
  </si>
  <si>
    <t>04</t>
  </si>
  <si>
    <t>Периодические издания, учрежденные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</si>
  <si>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</si>
  <si>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</si>
  <si>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Телевидение и радиовещание</t>
  </si>
  <si>
    <t>РАСПРЕДЕЛЕНИЕ АССИГНОВАНИЙ</t>
  </si>
  <si>
    <t>целевым статьям и видам расходов функциональной классификации</t>
  </si>
  <si>
    <t>расходов бюджетов РФ</t>
  </si>
  <si>
    <t>Общегосударственные вопросы</t>
  </si>
  <si>
    <t>Обслуживание государственного и муниципального долга</t>
  </si>
  <si>
    <t>Процентные платежи по долговым обязательствам</t>
  </si>
  <si>
    <t>065 00 00</t>
  </si>
  <si>
    <t>Процентные платежи по муниципальному долгу</t>
  </si>
  <si>
    <t>Другие общегосударственные вопросы</t>
  </si>
  <si>
    <t>Финансовая поддержка на возвратной основе</t>
  </si>
  <si>
    <t>Национальная экономика</t>
  </si>
  <si>
    <t>07</t>
  </si>
  <si>
    <t>Топливо и энергетика</t>
  </si>
  <si>
    <t>02</t>
  </si>
  <si>
    <t>Лесное хозяйство</t>
  </si>
  <si>
    <t>Охрана, восстановление и использование лесов</t>
  </si>
  <si>
    <t>Тушение пожаров</t>
  </si>
  <si>
    <t>Лесоохранные мероприятия</t>
  </si>
  <si>
    <t>Другие вопросы в области национальной экономики</t>
  </si>
  <si>
    <t>11</t>
  </si>
  <si>
    <t>Регеональные целевые программы</t>
  </si>
  <si>
    <t>Региональная целевая программа "Создание автоматизированной системы ведения государственного земельного кадастра и государственного учета объектов недвижимости  в Мурманской области (2003-2007 годы)"</t>
  </si>
  <si>
    <t>Мероприятия по землеустройству и землепользованию</t>
  </si>
  <si>
    <t>Жилищно-коммунальное хозяйство</t>
  </si>
  <si>
    <t>05</t>
  </si>
  <si>
    <t>Другие вопросы в области жилищно-коммунального хозяйства</t>
  </si>
  <si>
    <t>Региональные целевые программы</t>
  </si>
  <si>
    <t>Строительство объектов для нужд отрасли</t>
  </si>
  <si>
    <t xml:space="preserve">Непрограммная часть </t>
  </si>
  <si>
    <t>Региональная адресная инвестиционная программа</t>
  </si>
  <si>
    <t>Другие вопросы в области здравоохранения и спорта</t>
  </si>
  <si>
    <t>Социальная политика</t>
  </si>
  <si>
    <t>Другие вопросы в области социальной политики</t>
  </si>
  <si>
    <t>Охрана окружающей среды</t>
  </si>
  <si>
    <t>Другие вопросы в области охраны окружающей среды</t>
  </si>
  <si>
    <t>Региональная целевая программа "Охрана и гигиена окружающей среды и обеспечение экологической безопасности МО на 2005 год"</t>
  </si>
  <si>
    <t>Мероприятия в области строительства, архитектуры и градостроительства</t>
  </si>
  <si>
    <t>Фонд софинансирования социальных расходов</t>
  </si>
  <si>
    <t>Субсидии</t>
  </si>
  <si>
    <t>Поддержка коммунального хозяйства</t>
  </si>
  <si>
    <t>Мероприятия в области коммунального хозяйства по развитию, реконструкции и замене инженерных сетей</t>
  </si>
  <si>
    <t>Жилищное хозяйство</t>
  </si>
  <si>
    <t>Коммунальное хозяйство</t>
  </si>
  <si>
    <t>Поддержка жилищного хозяйства</t>
  </si>
  <si>
    <t>Мероприятия в области жилищного хозяйства по строительству, реконструкции и приобретению жилых домов</t>
  </si>
  <si>
    <t>Мероприятия по благоустройству городских и сельских поселений</t>
  </si>
  <si>
    <t>Вопросы топливно-энергетического комплекса</t>
  </si>
  <si>
    <t>Мероприятия в топливно-энергетической области</t>
  </si>
  <si>
    <t>Здравоохранение и физическая культура</t>
  </si>
  <si>
    <t xml:space="preserve">Здравоохранение   </t>
  </si>
  <si>
    <t>Больницы, поликлиники, госпитали</t>
  </si>
  <si>
    <t>Физическая культура и спорт</t>
  </si>
  <si>
    <t>Прочие учреждения и мероприятия в области физической культуры и спорта</t>
  </si>
  <si>
    <t>Телерадиокомпании</t>
  </si>
  <si>
    <t>Функционирование высшего должностного лица субъекта РФ и органа местного самоуправления</t>
  </si>
  <si>
    <t>001 00 00</t>
  </si>
  <si>
    <t>Высшее должностное лицо органа местного самоуправления</t>
  </si>
  <si>
    <t>010</t>
  </si>
  <si>
    <t>Функционирование законодательных (представительных) органов государственной власти и местного самоуправления</t>
  </si>
  <si>
    <t>026</t>
  </si>
  <si>
    <t>Глава законодательной (представительной власти местного самоуправления)</t>
  </si>
  <si>
    <t>Члены законодательной (представительной) власти местного самоуправления</t>
  </si>
  <si>
    <t>027</t>
  </si>
  <si>
    <t>Обеспечение деятельности финансовых, налоговых и таможенных органов и органов надзора</t>
  </si>
  <si>
    <t>092 00 00</t>
  </si>
  <si>
    <t>Образование</t>
  </si>
  <si>
    <t>Дошкольное образование</t>
  </si>
  <si>
    <t>Общее образование</t>
  </si>
  <si>
    <t>Школы-детские сады,школы начальные,неполные средние и средние</t>
  </si>
  <si>
    <t>Школы-интернаты</t>
  </si>
  <si>
    <t>Учреждения по внешкольной работе с детьми</t>
  </si>
  <si>
    <t>Детские дома</t>
  </si>
  <si>
    <t>Переподготовка и повышение квалификации</t>
  </si>
  <si>
    <t>Учебные заведения и курсы по переподготовке кадров</t>
  </si>
  <si>
    <t>Молодёжная политика и оздоровление детей</t>
  </si>
  <si>
    <t>Организационно-воспитательная работа с молодёжью</t>
  </si>
  <si>
    <t>Мероприятия по организации оздоровительной кампании детей и подростков</t>
  </si>
  <si>
    <t>Проведение мероприятий для детей и  молодёжи</t>
  </si>
  <si>
    <t>Другие вопросы в области образования</t>
  </si>
  <si>
    <t>Учреждения,обеспечивающие предоставление услуг в сфере образования</t>
  </si>
  <si>
    <t>Мероприятия в области образования</t>
  </si>
  <si>
    <t>Учебно-методические кабинеты,центральные бухгалтерии,группы хозяйственного обслуживания,учебные фильмотеки</t>
  </si>
  <si>
    <t>Пенсионное обеспечение</t>
  </si>
  <si>
    <t>Пенсии</t>
  </si>
  <si>
    <t>490 00 00</t>
  </si>
  <si>
    <t>Доплаты к пенсиям государственных служащих субъектов Российской Федерации и муниципальных служащих</t>
  </si>
  <si>
    <t>Социальное обслуживание населения</t>
  </si>
  <si>
    <t>Учреждения социального обслуживания населения</t>
  </si>
  <si>
    <t>505 00 00</t>
  </si>
  <si>
    <t>Социальное обеспечение населения</t>
  </si>
  <si>
    <t>Меры социальной поддержки граждан</t>
  </si>
  <si>
    <t>Мероприятия по борьбе с беспризорностью,по опеке и попечительству</t>
  </si>
  <si>
    <t>Транспорт</t>
  </si>
  <si>
    <t>Резервные фонды</t>
  </si>
  <si>
    <t>070 00 00</t>
  </si>
  <si>
    <t>Обеспечение проведения выборов и референдумов</t>
  </si>
  <si>
    <t>098</t>
  </si>
  <si>
    <t>Резервные фонды органов местного самоуправления</t>
  </si>
  <si>
    <t>ВСЕГО:</t>
  </si>
  <si>
    <t>Профилактика и подготовка к тушению пожаров</t>
  </si>
  <si>
    <t>Борьба с беспризорностью, опека,попечительство</t>
  </si>
  <si>
    <t>из бюджета г. Кандалакша на 2006 год по разделам, подразделам</t>
  </si>
  <si>
    <t xml:space="preserve">                  Приложение № 2</t>
  </si>
  <si>
    <t>Функционирование органов исполнительной власти субъектов РФ, местных администраций</t>
  </si>
  <si>
    <t>Проведение выборов и референдумов</t>
  </si>
  <si>
    <t>020 00 00</t>
  </si>
  <si>
    <t>Проведение выборов в законодательные (представительные) органы власти местного самоуправления</t>
  </si>
  <si>
    <t>097</t>
  </si>
  <si>
    <t>Проведение выборов высшего должностного лица местного самоуправления</t>
  </si>
  <si>
    <t>Реализация гос.политики в области приватизации и управления гос.и муниципальной собственностью</t>
  </si>
  <si>
    <t>090 00 00</t>
  </si>
  <si>
    <t>Оценка недвижимости, признание прав и регулирование отношений по гос.и муниципальной собственности</t>
  </si>
  <si>
    <t>Реализация гос.функций, связанных с общегосударственным управлением</t>
  </si>
  <si>
    <t>Выполнение других  государственных обязательств</t>
  </si>
  <si>
    <t>Фонд компенсаций</t>
  </si>
  <si>
    <t>519 00 00</t>
  </si>
  <si>
    <t xml:space="preserve">Субвенция на выполнение федеральных полномочий по гос.регистрации актов гражданского состояния </t>
  </si>
  <si>
    <t>Гражданский персонал</t>
  </si>
  <si>
    <t>202 00 00</t>
  </si>
  <si>
    <t>240</t>
  </si>
  <si>
    <t>Обеспечение функционирования органов</t>
  </si>
  <si>
    <t>253</t>
  </si>
  <si>
    <t>Другие виды транспорта</t>
  </si>
  <si>
    <t>Отдельные мероприятия по другим видам транспорта</t>
  </si>
  <si>
    <t>Федеральная целевая программа Социальное развитие села до 2010 года</t>
  </si>
  <si>
    <t>Реализация государственных функций в области национальной экономики</t>
  </si>
  <si>
    <t>Культура и искусство</t>
  </si>
  <si>
    <t>440 00 00</t>
  </si>
  <si>
    <t>441 00 00</t>
  </si>
  <si>
    <t>442 00 00</t>
  </si>
  <si>
    <t>452 00 00</t>
  </si>
  <si>
    <t xml:space="preserve">Мероприятия в сфере культуры </t>
  </si>
  <si>
    <t>450 00 00</t>
  </si>
  <si>
    <t>453 00 00</t>
  </si>
  <si>
    <t>457 00 00</t>
  </si>
  <si>
    <t>506 00 00</t>
  </si>
  <si>
    <t>515 00 00</t>
  </si>
  <si>
    <t>Предоставление льгот труженникам тыла за счет средств бюджетов субъектов РФ и местных бюджетов</t>
  </si>
  <si>
    <t>Ежемесячное пособие на ребенка гражданам, имеющим детей из бюджетов субъектов РФ и местных бюджетов</t>
  </si>
  <si>
    <t>Дотации и субвенции</t>
  </si>
  <si>
    <t>517 00 00</t>
  </si>
  <si>
    <t>Погашение задолженности бюджетов по обязательствам, вытекающим из Закона РФ "О реабилитации жертв политических репрессий"</t>
  </si>
  <si>
    <t>Автострахование для инвалидов</t>
  </si>
  <si>
    <t>511 00 00</t>
  </si>
  <si>
    <t>Другие пособия и компенсации</t>
  </si>
  <si>
    <t>Оказание социальной помощи</t>
  </si>
  <si>
    <t>Реализация государственных функций в области социальной политики</t>
  </si>
  <si>
    <t>514 00 00</t>
  </si>
  <si>
    <t>Пенсии погосударственному пенсионному обеспечению,доплаты к пенсиям, дополнительное материальное обеспечение, пособия и компенсации</t>
  </si>
  <si>
    <t>248 00 00</t>
  </si>
  <si>
    <t>290 00 00</t>
  </si>
  <si>
    <t>317 00 00</t>
  </si>
  <si>
    <t>100 11 00</t>
  </si>
  <si>
    <t>340 00 00</t>
  </si>
  <si>
    <t>Мероприятия в области застройки территорий</t>
  </si>
  <si>
    <t>Субвенция на реализацию ЗМО"О наделении органов местного самоуправления муниципального образования г. Кандалакша с подведомственной территорией государственными полномочиями на оказание  отдельных видов специализированной медицинской помощи"</t>
  </si>
  <si>
    <t>Субвенция на финансирование муниципальных домов ребенка</t>
  </si>
  <si>
    <t>к решению Совета депутатов г. Кандалакша с подведомственной территорией"О бюджете на 2006 год"</t>
  </si>
  <si>
    <t>Иные безвозмездные и безвозвратные перечисления</t>
  </si>
  <si>
    <t>Предоставление гражданам субсидий на оплату жилья и коммунальных услуг</t>
  </si>
  <si>
    <t xml:space="preserve">На реализацию мер социальной поддержки социальных работников, занятых в государственном секторе социального обслуживания граждан пожилого возраста </t>
  </si>
  <si>
    <t>506 07 02</t>
  </si>
  <si>
    <t>506 07 01</t>
  </si>
  <si>
    <t>Субвенции на оплату жилищно-коммунальных услуг отдельным категориям граждан</t>
  </si>
  <si>
    <t xml:space="preserve">На реализацию мер социальной поддержки пенсионеров по старости ( женщины с 55 лет, мужчины с 60 лет), не получающих другие меры социальной поддержки в соответствии с законодательством РФ и законодательством Мурманской области  </t>
  </si>
  <si>
    <t>505 01 05</t>
  </si>
  <si>
    <t>Местные социальные программы</t>
  </si>
  <si>
    <t>505 05 00</t>
  </si>
  <si>
    <t>Дотация на единовременную денежную выплату в связи с празднованием Победы в Великой отечественной войне 1941-1945</t>
  </si>
  <si>
    <t>505 06 00</t>
  </si>
  <si>
    <t>На выплату адресной государственной социальной помощи</t>
  </si>
  <si>
    <t>505 06 02</t>
  </si>
  <si>
    <t>На реализацию Закона Мурманской области "О мерах социальной поддержки многодетных семей по оплате коммунальных услуг</t>
  </si>
  <si>
    <t>505 11 01</t>
  </si>
  <si>
    <t>На реализацию Закона Мурманской области "О мерах социальной поддержки отдельных категорий граждан, работающих и проживающих в сельской местности</t>
  </si>
  <si>
    <t>505 14 00</t>
  </si>
  <si>
    <t>выполнение других обязательств государства</t>
  </si>
  <si>
    <t xml:space="preserve">Школы-детские сады,школы начальные,неполные средние и средние(на финанс.системы обр.по регион. нормат.) </t>
  </si>
  <si>
    <t>Школы-детские сады,школы начальные,неполные средние и средние( питание обуч-ся)</t>
  </si>
  <si>
    <t>Школы-детские сады,школы начальные,неполные средние и средние(соц.поддержка инвалидов)</t>
  </si>
  <si>
    <t xml:space="preserve">Детские дома (на финанс.системы обр.по регион. нормат.) </t>
  </si>
  <si>
    <t xml:space="preserve">Учебные заведения и курсы по переподготовке кадров (на финанс. системы обр.по регион. нормат.) </t>
  </si>
  <si>
    <t xml:space="preserve">Школы-интернаты(на финанс.системы  обр.по регион. нормат.) </t>
  </si>
  <si>
    <t>Дошкольное образование (соц.поддержка инвалидов)</t>
  </si>
  <si>
    <t>Органы внутренних дел</t>
  </si>
  <si>
    <t>522 00 00</t>
  </si>
  <si>
    <t>Обеспечение функционирования органов в сфере национальной безопасности и правоохранительной деятельности</t>
  </si>
  <si>
    <t>470 00 00</t>
  </si>
  <si>
    <t>486 00 00</t>
  </si>
  <si>
    <t>Погашение кредиторской задолженности прошлых лет по представлению льгот по жилищно-коммунальным расходам специалистам, проживающих в сельской местности</t>
  </si>
  <si>
    <t>505 00 01</t>
  </si>
  <si>
    <t xml:space="preserve">Мероприятия в сфере культуры, кинематографии и средств массовой информации </t>
  </si>
  <si>
    <t>Глава исполнительной власти местного самоуправления</t>
  </si>
  <si>
    <t>042</t>
  </si>
  <si>
    <t xml:space="preserve">             </t>
  </si>
  <si>
    <t>Субсидии на предоставление мер социальной поддержки реабилитированных лиц и лиц, признанных пострадавшими от политических репрессий</t>
  </si>
  <si>
    <t>Предоставление льгот ветеранам труда за счет средств бюджетов РФ и местных бюджетов</t>
  </si>
  <si>
    <t>Дотация на единовременную денежную выплату в связи с празднованием разгрома немецко-фашистских войск в Заполярье гражданам, награжденным медалью "За оборону Советского Заполярья"</t>
  </si>
  <si>
    <t>Субвенция на обеспечение мер социальной поддержки для лиц, награжденных знаком "Почетный донор СССР", "Почетный донор России"</t>
  </si>
  <si>
    <t>На реализацию полномочий по осуществлению мероприятий, связанной с перевозкой между субъектами РФ, а также в пределах территорий государств участников Содружества независимых государств несовершеннолетних, самовольно ушедших из семей, детских домов, школ-</t>
  </si>
  <si>
    <t>10</t>
  </si>
  <si>
    <t>Целевые программы муниципальных образований</t>
  </si>
  <si>
    <t>795 00 00</t>
  </si>
  <si>
    <t>тыс.руб.</t>
  </si>
  <si>
    <t>Благоустройство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</si>
  <si>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</si>
  <si>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</si>
  <si>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</si>
  <si>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002 00 00</t>
  </si>
  <si>
    <t>001 36 00</t>
  </si>
  <si>
    <t>14</t>
  </si>
  <si>
    <t xml:space="preserve"> </t>
  </si>
  <si>
    <t>070 05 00</t>
  </si>
  <si>
    <t>Сумма  на год</t>
  </si>
  <si>
    <t>Функционирование Правительства РФ, высших  органов исполнительной власти субъектов РФ, местных администраций</t>
  </si>
  <si>
    <t>Руководство  и управление в сфере установленных функций</t>
  </si>
  <si>
    <t xml:space="preserve">Культура </t>
  </si>
  <si>
    <t>002 04 01</t>
  </si>
  <si>
    <t>092 03 65</t>
  </si>
  <si>
    <t>002 03 01</t>
  </si>
  <si>
    <t>Глава муниципального  образования</t>
  </si>
  <si>
    <t>Реструктуризация задолженности бюджетных учреждений по страховым взносам, пеням в бюджеты государственных  внебюджетных фондов</t>
  </si>
  <si>
    <t>Руководство и управление в сфере установленных функций органов государственной власти субъектов РФ и  органов  местного самоуправления</t>
  </si>
  <si>
    <t>002 03 00</t>
  </si>
  <si>
    <t>Расходы на содержание главы муниципального образования</t>
  </si>
  <si>
    <t>002 04 00</t>
  </si>
  <si>
    <t xml:space="preserve">795 00 00 </t>
  </si>
  <si>
    <t xml:space="preserve">Муниципальная целевая программа «Развитие муниципальной службы в муниципальном образовании сельское поселение Зареченск на 2011-2013 годы.»       </t>
  </si>
  <si>
    <t>065 03 00</t>
  </si>
  <si>
    <t>Резервные фонды местных администраций</t>
  </si>
  <si>
    <t>Резервный фонд администрации муниципального образования сельское поселение Зареченск Кандалакшского района</t>
  </si>
  <si>
    <t>070 05 01</t>
  </si>
  <si>
    <t>Другие вопросы в области национальной безопасности и правоохранительной деятельности</t>
  </si>
  <si>
    <t>Другие вопросы в области физической культуры и спорта</t>
  </si>
  <si>
    <t xml:space="preserve">Распределение бюджетных ассигнований </t>
  </si>
  <si>
    <t>Наименование показателя</t>
  </si>
  <si>
    <t>351 00 00</t>
  </si>
  <si>
    <t>Иные межбюджетные трансферты</t>
  </si>
  <si>
    <t>Межбюджетные трансферты</t>
  </si>
  <si>
    <t>13</t>
  </si>
  <si>
    <t>440 02 00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</si>
  <si>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</si>
  <si>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Культура, кинематография </t>
  </si>
  <si>
    <t>Учреждения культуры и мероприятия в сфере культурыи кинематографии</t>
  </si>
  <si>
    <t>Муниципальная целевая программа «Энергосбережение и повышение энергетической эффективности в муниципальном образовании с.п. Зареченск Кандалакшского района на 2010-2014 г.г.»</t>
  </si>
  <si>
    <t>Расходы на содержание   исполнительных органов местного самоуправления</t>
  </si>
  <si>
    <t>440 99 00</t>
  </si>
  <si>
    <t>440 99 99</t>
  </si>
  <si>
    <t>092 03 99</t>
  </si>
  <si>
    <t>Выполнение других обязательств государства за счет средств местного бюджета</t>
  </si>
  <si>
    <t>Компенсация выпадающих доходов организациям, предоставляющим населению услуги теплоснабжения за счет платежей, не обеспечивающих возмещение издержек за счет средств местного бюджета</t>
  </si>
  <si>
    <t>351 02 99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</si>
  <si>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 за счет средств местного бюджета</t>
  </si>
  <si>
    <t>351 03 99</t>
  </si>
  <si>
    <t>351 05 99</t>
  </si>
  <si>
    <t>Мероприятия в области коммунального хозяйства за счет средств местного бюджета</t>
  </si>
  <si>
    <t>Обеспечение деятельности подведомственных учреждений за счет средств местного бюджета</t>
  </si>
  <si>
    <t>351 02 00</t>
  </si>
  <si>
    <t xml:space="preserve">Компенсация выпадающих доходов организациям, предоставляющим населению услуги теплоснабжения за счет платежей, не обеспечивающих возмещение издержек </t>
  </si>
  <si>
    <t>Мероприятия в области коммунального хозяйства</t>
  </si>
  <si>
    <t>351 05 00</t>
  </si>
  <si>
    <t>Долгосрочные целевые программы</t>
  </si>
  <si>
    <t>Обслуживание  государственного внутреннего  и муниципального долга</t>
  </si>
  <si>
    <t>351 03 00</t>
  </si>
  <si>
    <t xml:space="preserve"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 </t>
  </si>
  <si>
    <t>по разделам, подразделам, целевым статьям и видам расходов функциональной классификации расходов бюджета</t>
  </si>
  <si>
    <t>520 54 00</t>
  </si>
  <si>
    <t>Расходы на выплату персоналу в целях обеспечения выполнения функций государственными органами, казеными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</si>
  <si>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</si>
  <si>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государственных органов</t>
  </si>
  <si>
    <t>120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</si>
  <si>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</si>
  <si>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</si>
  <si>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</si>
  <si>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</si>
  <si>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</si>
  <si>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</si>
  <si>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 xml:space="preserve">Иные закупки товаров, работ и услуг для государственных нужд </t>
  </si>
  <si>
    <t>Прочая закупка товаров, работ и услуг для государственных нужд</t>
  </si>
  <si>
    <t>244</t>
  </si>
  <si>
    <t>Иные бюджетные ассигнования</t>
  </si>
  <si>
    <t>800</t>
  </si>
  <si>
    <t>Уплата налогов, сборов и иных обязательных платежей в бюджетную систему Российской Федерации</t>
  </si>
  <si>
    <t>850</t>
  </si>
  <si>
    <t>Уплата прочих налогов, сборов и иных обязательных платежей</t>
  </si>
  <si>
    <t>852</t>
  </si>
  <si>
    <t>Резервные средства</t>
  </si>
  <si>
    <t>870</t>
  </si>
  <si>
    <t>540</t>
  </si>
  <si>
    <t>Иные закупки товаров, работ и услуг для государственных нужд</t>
  </si>
  <si>
    <t>Закупка товаров, работ, услуг в сфере информационно-коммуникационных технологий</t>
  </si>
  <si>
    <t>242</t>
  </si>
  <si>
    <t>Обеспечение пожарной безопасности</t>
  </si>
  <si>
    <t>Субсидии  юридическим лицам (кроме государственных учреждений) и физическим лицам - производителям товаров, работ, услуг</t>
  </si>
  <si>
    <t>Руководство и управление в сфере установленных функций органов госудаственой власти субъектов РФ и органов местного самоуправления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</si>
  <si>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</si>
  <si>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</si>
  <si>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Социальное обеспечение и иные выплаты населению</t>
  </si>
  <si>
    <t>300</t>
  </si>
  <si>
    <t>Обслуживание государственного долга Российской Федерации</t>
  </si>
  <si>
    <t>700</t>
  </si>
  <si>
    <t>Обслуживание государственного (муниципального) долга</t>
  </si>
  <si>
    <t>720</t>
  </si>
  <si>
    <t>Дорожное хозяйство (дорожные фонды)</t>
  </si>
  <si>
    <t>810</t>
  </si>
  <si>
    <t>520 00 00</t>
  </si>
  <si>
    <t>Осуществление части полномочий по решению вопросов местного значения в соответствии с заключенными соглашениями</t>
  </si>
  <si>
    <t>520 77 00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</si>
  <si>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 в области гражданской обороны и защиты населения и территории поселений от чрезвычайных ситуаций природного и техногенного характера</t>
  </si>
  <si>
    <t>520 77 01</t>
  </si>
  <si>
    <t xml:space="preserve">Субсидии  юридическим лицам (кроме государственных учреждений) и физическим лицам - производителям товаров, работ, услуг </t>
  </si>
  <si>
    <t xml:space="preserve">Субсидия бюджетам муниципальных образований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 на 2012 год </t>
  </si>
  <si>
    <t>Связь и информатика</t>
  </si>
  <si>
    <t>522 26 00</t>
  </si>
  <si>
    <t>Мероприятия по формированию электронного правительства</t>
  </si>
  <si>
    <t>522 26 06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</si>
  <si>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</si>
  <si>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Субсидии бюджетным учреждениям на иные цели</t>
  </si>
  <si>
    <t>сельское поселение Зареченск Кандалакшского района</t>
  </si>
  <si>
    <t xml:space="preserve">Долгосрочная целевая программа «Развитие информационного общества и формирование электронного правительства в Мурманской области на 2012-2015 годы». </t>
  </si>
  <si>
    <t>Муниципальная  целевая программа "Развитие физической культуры и спорта в муниципальном образовании сельское поселение Зареченск Кандалакшского района на 2013 год"</t>
  </si>
  <si>
    <t>Муниципальная целевая программа «Обеспечение первичных мер пожарной безопасности муниципального образования сельское поселение Зареченск Кандалакшского района на 2013-2014 г.г.»</t>
  </si>
  <si>
    <t>Муниципальная целевая программа «Повышение безопасности дорожного движения и снижение дорожно-транспортного травматизма на территории муниципального образования сельское поселение Зареченск Кандалакшского района на 2013 год.»</t>
  </si>
  <si>
    <t>Муниципальная целевая программа «Благоустройство территории населенных пунктов в муниципальном образовании сельское поселение Зареченск Кандалакшского района на 2013-2015 годы»</t>
  </si>
  <si>
    <t>Муниципальная целевая программа "Развитие внутрипоселковых дорог в муниципальном образовании сельское поселение Зареченск Кандалакшского района на 2013-2015 годы"</t>
  </si>
  <si>
    <t>Муниципальная целевая программа "Управление муниципальной собственностью муниципального образования сельское поселение Зареченск Кандалакшского района на 2013-2015 годы"</t>
  </si>
  <si>
    <t>Муниципальная целевая программа "Приватизация муниципального имущества муниципального образования сельское поселение Зареченск Кандалакшского района на 2013 год"</t>
  </si>
  <si>
    <t>Муниципальная целевая программа "Инвентаризация имущества муниципального образования сельское поселение Зареченск Кандалакшского района на 2013 год"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</si>
  <si>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</si>
  <si>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</si>
  <si>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092 03 00</t>
  </si>
  <si>
    <t>002 04 30</t>
  </si>
  <si>
    <t>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</si>
  <si>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Муниципальная целевая программа «Подготовка объектов и систем жизнеобеспечения на территории муниципального образования сельское поселение Зареченск Кандалакшского района к работе в отопительный период» на 2013 год</t>
  </si>
  <si>
    <t>Муниципальная целевая программа "Социальная политика муниципального образования сельское поселение Зареченск Кандалакшского района на 2013-2015 годы"</t>
  </si>
  <si>
    <t>Муниципальная целевая программа "Развитие культуры муниципального образования сельское поселение Зареченск Кандалакшского района на 2013 год"</t>
  </si>
  <si>
    <t>Предоставление субсидий бюджетным, автономным учреждениям и иным некоммерческим организациям</t>
  </si>
  <si>
    <t>Предоставление субсидий  бюджетным, автономным учреждениям и иным некоммерческим организациям</t>
  </si>
  <si>
    <t>321</t>
  </si>
  <si>
    <t>320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</si>
  <si>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</si>
  <si>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</si>
  <si>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002 99 00</t>
  </si>
  <si>
    <t>795 01 00</t>
  </si>
  <si>
    <t>Повышение квалификации муниципальных служащих, командировочные расходы</t>
  </si>
  <si>
    <t>795 01 02</t>
  </si>
  <si>
    <t>Услуги в сфере информационно-коммуникационных технологий</t>
  </si>
  <si>
    <t>795 01 03</t>
  </si>
  <si>
    <t>795 12 00</t>
  </si>
  <si>
    <t>Изготовление технической документации на объекты муниципальной собственности</t>
  </si>
  <si>
    <t>795 12 01</t>
  </si>
  <si>
    <t>Проведение оценки рыночной стоимости объектов муниципальной собственности</t>
  </si>
  <si>
    <t>795 12 02</t>
  </si>
  <si>
    <t>Проведение кадастровых работ по земельным участкам под объектами муниципальной собственности</t>
  </si>
  <si>
    <t>795 12 03</t>
  </si>
  <si>
    <t>795 13 00</t>
  </si>
  <si>
    <t>Приватизация нежилого помещения по адресу н.п. Зареченск, ул. Кондопожская, д.11</t>
  </si>
  <si>
    <t>795 13 01</t>
  </si>
  <si>
    <t>795 15 00</t>
  </si>
  <si>
    <t>Оформление безхозяйного имущества</t>
  </si>
  <si>
    <t>795 15 01</t>
  </si>
  <si>
    <t>795 04 00</t>
  </si>
  <si>
    <t>Содержание систем противопожарного водоснабжения</t>
  </si>
  <si>
    <t>795 04 01</t>
  </si>
  <si>
    <t>Создание условий для организации ДПД</t>
  </si>
  <si>
    <t>795 04 02</t>
  </si>
  <si>
    <t>Перезарядка огнетушителей</t>
  </si>
  <si>
    <t>795 04 03</t>
  </si>
  <si>
    <t>795 03 00</t>
  </si>
  <si>
    <t>Нанесение горизонтальной разметки типа "Зебра" (пешеходный переход)</t>
  </si>
  <si>
    <t>795 03 01</t>
  </si>
  <si>
    <t>795 10 00</t>
  </si>
  <si>
    <t>Содержание внутрипоселковых дорог и искусственных сооружений на них</t>
  </si>
  <si>
    <t>795 10 01</t>
  </si>
  <si>
    <t>Софинансирование расходов по созданию автоматизированных рабочих мест "Муниципал" в рамках реализации мероприятий долгосрочной целевой программы "Развитие информационного общества и формирование электронного правительства в Мурманской области на 2011-2013 годы"</t>
  </si>
  <si>
    <t>795 01 01</t>
  </si>
  <si>
    <t>795 08 00</t>
  </si>
  <si>
    <t>Капитальный ремонт сетей водоснабжения</t>
  </si>
  <si>
    <t>795 08 01</t>
  </si>
  <si>
    <t>Капитальный ремонт сетей теплоснабжения</t>
  </si>
  <si>
    <t>795 08 02</t>
  </si>
  <si>
    <t>795 14 00</t>
  </si>
  <si>
    <t>Уличное освещение</t>
  </si>
  <si>
    <t>795 14 01</t>
  </si>
  <si>
    <t>Озеленение</t>
  </si>
  <si>
    <t>795 14 02</t>
  </si>
  <si>
    <t>Организация и содержание мест захоронения</t>
  </si>
  <si>
    <t>795 14 03</t>
  </si>
  <si>
    <t>Содержание и ремонт памятников воинам, погибшим в годы Великой Отечественной войны</t>
  </si>
  <si>
    <t>Выполнение работ по регулированию численности безнадзорных животных</t>
  </si>
  <si>
    <t>795 14 04</t>
  </si>
  <si>
    <t>795 14 05</t>
  </si>
  <si>
    <t>Установка новой автобусной остановки, информационных щитов</t>
  </si>
  <si>
    <t>795 14 06</t>
  </si>
  <si>
    <t>795 05 00</t>
  </si>
  <si>
    <t>795 11 00</t>
  </si>
  <si>
    <t>Развитие культурно-досуговой деятельности</t>
  </si>
  <si>
    <t>795 11 01</t>
  </si>
  <si>
    <t>Праздничные мероприятия в сфере культуры и искусства</t>
  </si>
  <si>
    <t>795 11 02</t>
  </si>
  <si>
    <t>Развитие библиотечного дела</t>
  </si>
  <si>
    <t>795 11 03</t>
  </si>
  <si>
    <t>Создание условий для профессионального роста</t>
  </si>
  <si>
    <t>795 11 04</t>
  </si>
  <si>
    <t>Материально-техническое обеспечение</t>
  </si>
  <si>
    <t>795 11 05</t>
  </si>
  <si>
    <t>Проведение ремонта концертного зала помещения муниципального бюджетного учреждения культурно-досуговый центр "Космос"</t>
  </si>
  <si>
    <t>795 11 06</t>
  </si>
  <si>
    <t>795 09 00</t>
  </si>
  <si>
    <t>795 09 01</t>
  </si>
  <si>
    <t>Пенсия за выслугу лет муниципальным служащим муниципального образования сельское поселение Зареченск Кандалакшского района</t>
  </si>
  <si>
    <t>795 06 00</t>
  </si>
  <si>
    <t>Организация и проведение спортивных мероприятий на территории муниципального образования сельское поселение Зареченск Кандалакшского района</t>
  </si>
  <si>
    <t>795 06 01</t>
  </si>
  <si>
    <t>Совершенствование материально-технической базы</t>
  </si>
  <si>
    <t>795 06 02</t>
  </si>
  <si>
    <t>Эксплуатация и содержание спортивной площадки</t>
  </si>
  <si>
    <t>795 06 03</t>
  </si>
  <si>
    <t xml:space="preserve">к решению Совета депутатов </t>
  </si>
  <si>
    <t>от 26.03.2013 г. № 14 "О бюджете муниципального образования</t>
  </si>
  <si>
    <t>сельское поселение Зареченск Кандалакшского района на 2013 год"</t>
  </si>
  <si>
    <t>522 42 00</t>
  </si>
  <si>
    <t>Финансовое обеспечение дорожной деятельности (за исключением проектирования) в отношении автомобильных дорог общего пользования местного значения</t>
  </si>
  <si>
    <t>522 42 21</t>
  </si>
  <si>
    <t>Капитальный ремонт и ремонт подъездных дорог к многоквартирным домам</t>
  </si>
  <si>
    <t>795 10 03</t>
  </si>
  <si>
    <t xml:space="preserve">Долгосрочная целевая программа «Энергосбережение и повышение энергетической эффективности в Мурманской области» на 2010-2015 годы и на перспективу до 2020 года. </t>
  </si>
  <si>
    <t>522 54 00</t>
  </si>
  <si>
    <t>Субсидия муниципальным образованиям на предоставление поддержки малоимущим гражданам на установку приборов учета используемых энергоресурсов</t>
  </si>
  <si>
    <t>522 54 23</t>
  </si>
  <si>
    <t>Субсидия на реализацию мероприятий муниципальных программ по подготовке объектов и систем жизнеобеспечения муниципальных образований к работе в отопительный период</t>
  </si>
  <si>
    <t>522 54 31</t>
  </si>
  <si>
    <t>Субсидия на государственную финансовую поддержку обеспечения водоснабжением муниципальных образований Мурманской области, систем водоснабжения которых основаны, в том числе, на использовании специализированных транспортных средств</t>
  </si>
  <si>
    <t>522 54 35</t>
  </si>
  <si>
    <t>Долгосрочная целевая программа "Развитие транспортной инфраструктуры Мурманской области" на 2012-2015 годы</t>
  </si>
  <si>
    <t>Муниципальная целевая прграмма "Энергосбережение и повышение энергетической эффективности в муниципальном образовании сельское поселение Зареченск Кандалакшского района на 2010-2014 г.г."</t>
  </si>
  <si>
    <t>795 05 03</t>
  </si>
  <si>
    <t>Обеспечение водоснабжением с.Ковдозеро, система водоснабжения которого основана на использовании специализированного транспортного средства</t>
  </si>
  <si>
    <t>Предоставление поддержки малоимущим гражданам, получающим адресную социальную помощь, на установку приборов учета используемых энергоресурсов</t>
  </si>
  <si>
    <t>795 05 02</t>
  </si>
  <si>
    <t>Субсидия на повышение оплаты труда работников муниципальных учреждений культуры, повышение оплаты труда которых предусмотрено указами Президента Российской Федерации</t>
  </si>
  <si>
    <t>622 84 22</t>
  </si>
  <si>
    <t>с измененияи и дополнениями от 22.05.2013 № 19, от 27.06.2013 № 26,</t>
  </si>
  <si>
    <t>от 24.07.2013 № 35</t>
  </si>
  <si>
    <t xml:space="preserve">                                                                                              Приложение  4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</si>
</sst>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34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name val="Arial Cyr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0"/>
      <color indexed="10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11"/>
      <name val="Times New Roman"/>
      <family val="1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b/>
      <i/>
      <sz val="8"/>
      <name val="Arial"/>
      <family val="2"/>
      <charset val="204"/>
    </font>
    <font>
      <b/>
      <sz val="9"/>
      <name val="Arial Cyr"/>
      <charset val="204"/>
    </font>
    <font>
      <sz val="8"/>
      <name val="Arial Rounded MT Bold"/>
      <family val="2"/>
    </font>
    <font>
      <b/>
      <sz val="9"/>
      <name val="Arial Cyr"/>
      <family val="2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 indent="15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9" fontId="6" fillId="0" borderId="0" xfId="0" applyNumberFormat="1" applyFont="1"/>
    <xf numFmtId="0" fontId="6" fillId="0" borderId="0" xfId="0" applyFont="1"/>
    <xf numFmtId="49" fontId="6" fillId="0" borderId="1" xfId="0" applyNumberFormat="1" applyFont="1" applyBorder="1" applyAlignment="1">
      <alignment horizontal="center" wrapText="1"/>
    </xf>
    <xf numFmtId="49" fontId="2" fillId="0" borderId="0" xfId="0" applyNumberFormat="1" applyFont="1"/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1" xfId="0" applyFont="1" applyBorder="1"/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7" fillId="0" borderId="1" xfId="0" applyFont="1" applyBorder="1"/>
    <xf numFmtId="49" fontId="7" fillId="0" borderId="1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/>
    <xf numFmtId="49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/>
    <xf numFmtId="3" fontId="0" fillId="0" borderId="1" xfId="0" applyNumberFormat="1" applyBorder="1" applyAlignment="1"/>
    <xf numFmtId="0" fontId="13" fillId="0" borderId="1" xfId="0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/>
    <xf numFmtId="3" fontId="1" fillId="0" borderId="1" xfId="0" applyNumberFormat="1" applyFont="1" applyBorder="1" applyAlignment="1"/>
    <xf numFmtId="3" fontId="7" fillId="0" borderId="1" xfId="0" applyNumberFormat="1" applyFont="1" applyBorder="1" applyAlignment="1"/>
    <xf numFmtId="0" fontId="9" fillId="0" borderId="1" xfId="0" applyFont="1" applyBorder="1"/>
    <xf numFmtId="0" fontId="10" fillId="0" borderId="0" xfId="0" applyFont="1" applyAlignment="1"/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9" fontId="1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3" fontId="15" fillId="0" borderId="0" xfId="0" applyNumberFormat="1" applyFont="1"/>
    <xf numFmtId="49" fontId="15" fillId="0" borderId="0" xfId="0" applyNumberFormat="1" applyFont="1"/>
    <xf numFmtId="3" fontId="15" fillId="0" borderId="0" xfId="0" applyNumberFormat="1" applyFont="1" applyAlignment="1">
      <alignment horizontal="right"/>
    </xf>
    <xf numFmtId="3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left" vertical="center" wrapText="1"/>
    </xf>
    <xf numFmtId="0" fontId="9" fillId="0" borderId="0" xfId="0" applyFont="1"/>
    <xf numFmtId="3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0" fillId="0" borderId="1" xfId="0" applyNumberFormat="1" applyBorder="1"/>
    <xf numFmtId="0" fontId="16" fillId="0" borderId="0" xfId="0" applyFont="1" applyAlignment="1">
      <alignment horizontal="right"/>
    </xf>
    <xf numFmtId="0" fontId="17" fillId="0" borderId="0" xfId="0" applyFont="1"/>
    <xf numFmtId="49" fontId="13" fillId="0" borderId="0" xfId="0" applyNumberFormat="1" applyFont="1"/>
    <xf numFmtId="0" fontId="13" fillId="0" borderId="0" xfId="0" applyFont="1"/>
    <xf numFmtId="49" fontId="17" fillId="0" borderId="0" xfId="0" applyNumberFormat="1" applyFont="1"/>
    <xf numFmtId="0" fontId="19" fillId="0" borderId="0" xfId="0" applyFont="1"/>
    <xf numFmtId="49" fontId="12" fillId="0" borderId="0" xfId="0" applyNumberFormat="1" applyFont="1"/>
    <xf numFmtId="0" fontId="12" fillId="0" borderId="0" xfId="0" applyFont="1"/>
    <xf numFmtId="2" fontId="0" fillId="0" borderId="0" xfId="0" applyNumberFormat="1"/>
    <xf numFmtId="0" fontId="27" fillId="0" borderId="0" xfId="0" applyFont="1" applyAlignment="1">
      <alignment horizontal="right"/>
    </xf>
    <xf numFmtId="0" fontId="27" fillId="0" borderId="0" xfId="0" applyFont="1"/>
    <xf numFmtId="0" fontId="27" fillId="0" borderId="0" xfId="0" applyFont="1" applyAlignment="1">
      <alignment horizontal="left"/>
    </xf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horizontal="left" wrapText="1"/>
    </xf>
    <xf numFmtId="49" fontId="21" fillId="0" borderId="3" xfId="0" applyNumberFormat="1" applyFont="1" applyBorder="1" applyAlignment="1">
      <alignment horizontal="center"/>
    </xf>
    <xf numFmtId="49" fontId="22" fillId="0" borderId="3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 wrapText="1"/>
    </xf>
    <xf numFmtId="164" fontId="32" fillId="0" borderId="3" xfId="0" applyNumberFormat="1" applyFont="1" applyBorder="1" applyAlignment="1"/>
    <xf numFmtId="0" fontId="23" fillId="0" borderId="3" xfId="0" applyFont="1" applyBorder="1" applyAlignment="1">
      <alignment wrapText="1"/>
    </xf>
    <xf numFmtId="49" fontId="23" fillId="0" borderId="3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 wrapText="1"/>
    </xf>
    <xf numFmtId="164" fontId="23" fillId="0" borderId="3" xfId="0" applyNumberFormat="1" applyFont="1" applyBorder="1" applyAlignment="1"/>
    <xf numFmtId="0" fontId="18" fillId="0" borderId="3" xfId="0" applyFont="1" applyBorder="1" applyAlignment="1">
      <alignment wrapText="1"/>
    </xf>
    <xf numFmtId="49" fontId="18" fillId="0" borderId="3" xfId="0" applyNumberFormat="1" applyFont="1" applyBorder="1" applyAlignment="1">
      <alignment horizontal="center"/>
    </xf>
    <xf numFmtId="164" fontId="18" fillId="0" borderId="3" xfId="0" applyNumberFormat="1" applyFont="1" applyBorder="1" applyAlignment="1"/>
    <xf numFmtId="49" fontId="18" fillId="0" borderId="3" xfId="0" applyNumberFormat="1" applyFont="1" applyBorder="1" applyAlignment="1">
      <alignment horizontal="center" wrapText="1"/>
    </xf>
    <xf numFmtId="49" fontId="23" fillId="0" borderId="3" xfId="0" applyNumberFormat="1" applyFont="1" applyBorder="1" applyAlignment="1">
      <alignment horizontal="center" wrapText="1"/>
    </xf>
    <xf numFmtId="49" fontId="16" fillId="0" borderId="3" xfId="0" applyNumberFormat="1" applyFont="1" applyBorder="1" applyAlignment="1">
      <alignment horizontal="center"/>
    </xf>
    <xf numFmtId="0" fontId="24" fillId="0" borderId="3" xfId="0" applyFont="1" applyBorder="1" applyAlignment="1">
      <alignment wrapText="1"/>
    </xf>
    <xf numFmtId="0" fontId="22" fillId="0" borderId="3" xfId="0" applyFont="1" applyBorder="1" applyAlignment="1">
      <alignment horizontal="left" wrapText="1"/>
    </xf>
    <xf numFmtId="164" fontId="30" fillId="0" borderId="3" xfId="0" applyNumberFormat="1" applyFont="1" applyBorder="1" applyAlignment="1"/>
    <xf numFmtId="0" fontId="23" fillId="0" borderId="3" xfId="0" applyFont="1" applyBorder="1" applyAlignment="1">
      <alignment horizontal="left" wrapText="1"/>
    </xf>
    <xf numFmtId="49" fontId="16" fillId="0" borderId="3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164" fontId="19" fillId="0" borderId="3" xfId="0" applyNumberFormat="1" applyFont="1" applyBorder="1" applyAlignment="1"/>
    <xf numFmtId="0" fontId="22" fillId="0" borderId="3" xfId="0" applyFont="1" applyBorder="1" applyAlignment="1">
      <alignment wrapText="1"/>
    </xf>
    <xf numFmtId="49" fontId="23" fillId="0" borderId="3" xfId="0" applyNumberFormat="1" applyFont="1" applyBorder="1" applyAlignment="1">
      <alignment vertical="center" wrapText="1"/>
    </xf>
    <xf numFmtId="0" fontId="23" fillId="0" borderId="3" xfId="0" applyFont="1" applyBorder="1" applyAlignment="1">
      <alignment horizontal="center"/>
    </xf>
    <xf numFmtId="0" fontId="24" fillId="0" borderId="3" xfId="0" applyFont="1" applyBorder="1"/>
    <xf numFmtId="0" fontId="29" fillId="0" borderId="3" xfId="0" applyFont="1" applyBorder="1" applyAlignment="1">
      <alignment wrapText="1"/>
    </xf>
    <xf numFmtId="164" fontId="22" fillId="0" borderId="3" xfId="0" applyNumberFormat="1" applyFont="1" applyBorder="1" applyAlignment="1"/>
    <xf numFmtId="0" fontId="25" fillId="0" borderId="3" xfId="0" applyFont="1" applyBorder="1" applyAlignment="1">
      <alignment wrapText="1"/>
    </xf>
    <xf numFmtId="0" fontId="30" fillId="2" borderId="3" xfId="0" applyNumberFormat="1" applyFont="1" applyFill="1" applyBorder="1" applyAlignment="1">
      <alignment horizontal="left" wrapText="1"/>
    </xf>
    <xf numFmtId="49" fontId="30" fillId="2" borderId="3" xfId="0" applyNumberFormat="1" applyFont="1" applyFill="1" applyBorder="1" applyAlignment="1">
      <alignment horizontal="center"/>
    </xf>
    <xf numFmtId="49" fontId="19" fillId="2" borderId="3" xfId="0" applyNumberFormat="1" applyFont="1" applyFill="1" applyBorder="1" applyAlignment="1">
      <alignment horizontal="center"/>
    </xf>
    <xf numFmtId="0" fontId="18" fillId="2" borderId="3" xfId="0" applyNumberFormat="1" applyFont="1" applyFill="1" applyBorder="1" applyAlignment="1">
      <alignment horizontal="left" wrapText="1"/>
    </xf>
    <xf numFmtId="164" fontId="18" fillId="2" borderId="3" xfId="0" applyNumberFormat="1" applyFont="1" applyFill="1" applyBorder="1" applyAlignment="1">
      <alignment horizontal="right"/>
    </xf>
    <xf numFmtId="49" fontId="19" fillId="0" borderId="3" xfId="0" applyNumberFormat="1" applyFont="1" applyBorder="1" applyAlignment="1">
      <alignment horizontal="center"/>
    </xf>
    <xf numFmtId="0" fontId="26" fillId="0" borderId="3" xfId="0" applyFont="1" applyBorder="1" applyAlignment="1">
      <alignment wrapText="1"/>
    </xf>
    <xf numFmtId="49" fontId="19" fillId="0" borderId="3" xfId="0" applyNumberFormat="1" applyFont="1" applyBorder="1" applyAlignment="1">
      <alignment horizontal="center" wrapText="1"/>
    </xf>
    <xf numFmtId="0" fontId="19" fillId="0" borderId="3" xfId="0" applyFont="1" applyBorder="1" applyAlignment="1">
      <alignment wrapText="1"/>
    </xf>
    <xf numFmtId="0" fontId="21" fillId="0" borderId="3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wrapText="1"/>
    </xf>
    <xf numFmtId="164" fontId="16" fillId="0" borderId="3" xfId="0" applyNumberFormat="1" applyFont="1" applyBorder="1" applyAlignment="1"/>
    <xf numFmtId="0" fontId="18" fillId="0" borderId="3" xfId="0" applyFont="1" applyFill="1" applyBorder="1" applyAlignment="1">
      <alignment wrapText="1"/>
    </xf>
    <xf numFmtId="0" fontId="18" fillId="0" borderId="3" xfId="0" applyNumberFormat="1" applyFont="1" applyBorder="1" applyAlignment="1">
      <alignment horizontal="left" vertical="center" wrapText="1"/>
    </xf>
    <xf numFmtId="0" fontId="23" fillId="0" borderId="3" xfId="0" applyFont="1" applyFill="1" applyBorder="1" applyAlignment="1">
      <alignment wrapText="1"/>
    </xf>
    <xf numFmtId="0" fontId="22" fillId="0" borderId="3" xfId="0" applyFont="1" applyBorder="1" applyAlignment="1">
      <alignment horizontal="center"/>
    </xf>
    <xf numFmtId="0" fontId="22" fillId="0" borderId="3" xfId="0" applyFont="1" applyBorder="1"/>
    <xf numFmtId="164" fontId="28" fillId="0" borderId="3" xfId="0" applyNumberFormat="1" applyFont="1" applyBorder="1" applyAlignment="1"/>
    <xf numFmtId="49" fontId="32" fillId="0" borderId="3" xfId="0" applyNumberFormat="1" applyFont="1" applyBorder="1" applyAlignment="1">
      <alignment horizontal="center"/>
    </xf>
    <xf numFmtId="164" fontId="30" fillId="2" borderId="3" xfId="0" applyNumberFormat="1" applyFont="1" applyFill="1" applyBorder="1" applyAlignment="1">
      <alignment horizontal="right"/>
    </xf>
    <xf numFmtId="49" fontId="33" fillId="0" borderId="3" xfId="0" applyNumberFormat="1" applyFont="1" applyFill="1" applyBorder="1" applyAlignment="1">
      <alignment horizontal="left" vertical="top" wrapText="1"/>
    </xf>
    <xf numFmtId="0" fontId="18" fillId="0" borderId="3" xfId="0" applyNumberFormat="1" applyFont="1" applyFill="1" applyBorder="1" applyAlignment="1">
      <alignment horizontal="left" wrapText="1"/>
    </xf>
    <xf numFmtId="0" fontId="22" fillId="0" borderId="3" xfId="0" applyFont="1" applyFill="1" applyBorder="1" applyAlignment="1">
      <alignment wrapText="1"/>
    </xf>
    <xf numFmtId="0" fontId="31" fillId="0" borderId="3" xfId="0" applyFont="1" applyBorder="1" applyAlignment="1">
      <alignment wrapText="1"/>
    </xf>
    <xf numFmtId="0" fontId="23" fillId="2" borderId="3" xfId="0" applyNumberFormat="1" applyFont="1" applyFill="1" applyBorder="1" applyAlignment="1">
      <alignment horizontal="left" wrapText="1"/>
    </xf>
    <xf numFmtId="49" fontId="23" fillId="2" borderId="3" xfId="0" applyNumberFormat="1" applyFont="1" applyFill="1" applyBorder="1" applyAlignment="1">
      <alignment horizontal="center"/>
    </xf>
    <xf numFmtId="164" fontId="23" fillId="2" borderId="3" xfId="0" applyNumberFormat="1" applyFont="1" applyFill="1" applyBorder="1" applyAlignment="1">
      <alignment horizontal="right"/>
    </xf>
    <xf numFmtId="3" fontId="19" fillId="0" borderId="3" xfId="0" applyNumberFormat="1" applyFont="1" applyBorder="1" applyAlignment="1">
      <alignment horizontal="center" wrapText="1"/>
    </xf>
    <xf numFmtId="0" fontId="27" fillId="0" borderId="0" xfId="0" applyFont="1" applyAlignment="1">
      <alignment horizontal="right" vertical="top"/>
    </xf>
    <xf numFmtId="49" fontId="18" fillId="0" borderId="4" xfId="0" applyNumberFormat="1" applyFont="1" applyBorder="1" applyAlignment="1">
      <alignment horizontal="center"/>
    </xf>
    <xf numFmtId="0" fontId="24" fillId="3" borderId="3" xfId="0" applyFont="1" applyFill="1" applyBorder="1" applyAlignment="1">
      <alignment horizontal="left" vertical="top" wrapText="1"/>
    </xf>
    <xf numFmtId="49" fontId="18" fillId="2" borderId="3" xfId="0" applyNumberFormat="1" applyFont="1" applyFill="1" applyBorder="1" applyAlignment="1">
      <alignment horizontal="center"/>
    </xf>
    <xf numFmtId="0" fontId="27" fillId="0" borderId="0" xfId="0" applyFont="1" applyAlignment="1"/>
    <xf numFmtId="0" fontId="18" fillId="0" borderId="3" xfId="0" applyFont="1" applyBorder="1" applyAlignment="1">
      <alignment horizontal="left" wrapText="1"/>
    </xf>
    <xf numFmtId="0" fontId="24" fillId="0" borderId="0" xfId="0" applyFont="1" applyAlignment="1">
      <alignment wrapText="1"/>
    </xf>
    <xf numFmtId="0" fontId="15" fillId="0" borderId="0" xfId="0" applyFont="1"/>
    <xf numFmtId="0" fontId="4" fillId="0" borderId="0" xfId="0" applyFont="1" applyAlignment="1"/>
    <xf numFmtId="0" fontId="0" fillId="0" borderId="0" xfId="0"/>
    <xf numFmtId="0" fontId="1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0"/>
  <sheetViews>
    <sheetView topLeftCell="A201" zoomScale="85" workbookViewId="0">
      <selection activeCell="F173" sqref="F173"/>
    </sheetView>
  </sheetViews>
  <sheetFormatPr defaultRowHeight="12.75"/>
  <cols>
    <col min="1" max="1" width="33.42578125" customWidth="1"/>
    <col min="2" max="2" width="7.7109375" customWidth="1"/>
    <col min="3" max="3" width="10.140625" customWidth="1"/>
    <col min="4" max="4" width="11.42578125" customWidth="1"/>
    <col min="5" max="5" width="9.28515625" bestFit="1" customWidth="1"/>
    <col min="6" max="6" width="10.42578125" bestFit="1" customWidth="1"/>
    <col min="7" max="7" width="6.85546875" customWidth="1"/>
    <col min="8" max="8" width="6.28515625" customWidth="1"/>
    <col min="9" max="9" width="6.85546875" customWidth="1"/>
    <col min="10" max="10" width="6.140625" customWidth="1"/>
  </cols>
  <sheetData>
    <row r="1" spans="1:10" ht="15.75">
      <c r="A1" s="7"/>
      <c r="B1" s="7"/>
      <c r="C1" s="10" t="s">
        <v>134</v>
      </c>
    </row>
    <row r="2" spans="1:10" ht="15.75">
      <c r="A2" s="7"/>
      <c r="B2" s="78" t="s">
        <v>226</v>
      </c>
      <c r="C2" s="178" t="s">
        <v>189</v>
      </c>
      <c r="D2" s="178"/>
      <c r="E2" s="178"/>
      <c r="F2" s="178"/>
      <c r="G2" s="178"/>
      <c r="H2" s="178"/>
      <c r="I2" s="36"/>
      <c r="J2" s="36"/>
    </row>
    <row r="3" spans="1:10" ht="21.75" customHeight="1">
      <c r="A3" s="7"/>
      <c r="B3" s="78"/>
      <c r="C3" s="178"/>
      <c r="D3" s="178"/>
      <c r="E3" s="178"/>
      <c r="F3" s="178"/>
      <c r="G3" s="178"/>
      <c r="H3" s="178"/>
    </row>
    <row r="4" spans="1:10" ht="15.75">
      <c r="A4" s="7"/>
      <c r="B4" s="176"/>
      <c r="C4" s="177"/>
      <c r="D4" s="177"/>
      <c r="E4" s="177"/>
      <c r="F4" s="177"/>
      <c r="G4" s="177"/>
      <c r="H4" s="177"/>
    </row>
    <row r="5" spans="1:10" ht="15.75">
      <c r="A5" s="8"/>
      <c r="C5" s="8"/>
    </row>
    <row r="6" spans="1:10" ht="15.75">
      <c r="A6" s="8"/>
    </row>
    <row r="7" spans="1:10" ht="15.75">
      <c r="A7" s="9"/>
      <c r="B7" s="9" t="s">
        <v>32</v>
      </c>
    </row>
    <row r="8" spans="1:10" ht="15.75">
      <c r="A8" s="9"/>
      <c r="B8" s="9" t="s">
        <v>133</v>
      </c>
    </row>
    <row r="9" spans="1:10" ht="15.75">
      <c r="A9" s="9"/>
      <c r="B9" s="9" t="s">
        <v>33</v>
      </c>
    </row>
    <row r="10" spans="1:10" ht="15.75">
      <c r="A10" s="9"/>
      <c r="B10" s="9" t="s">
        <v>34</v>
      </c>
    </row>
    <row r="11" spans="1:10" ht="15.75">
      <c r="A11" s="8"/>
    </row>
    <row r="13" spans="1:10" ht="25.5">
      <c r="A13" s="2"/>
      <c r="B13" s="2" t="s">
        <v>6</v>
      </c>
      <c r="C13" s="2" t="s">
        <v>7</v>
      </c>
      <c r="D13" s="3" t="s">
        <v>8</v>
      </c>
      <c r="E13" s="3" t="s">
        <v>9</v>
      </c>
      <c r="F13" s="6" t="s">
        <v>25</v>
      </c>
    </row>
    <row r="14" spans="1:10" ht="30">
      <c r="A14" s="40" t="s">
        <v>35</v>
      </c>
      <c r="B14" s="41" t="s">
        <v>12</v>
      </c>
      <c r="C14" s="42"/>
      <c r="D14" s="43"/>
      <c r="E14" s="43"/>
      <c r="F14" s="44">
        <f>F15+F18+F23+F27+F30+F34+F37+F39</f>
        <v>67350</v>
      </c>
      <c r="G14" s="32"/>
      <c r="H14" s="32"/>
      <c r="I14" s="32"/>
    </row>
    <row r="15" spans="1:10" ht="51">
      <c r="A15" s="45" t="s">
        <v>86</v>
      </c>
      <c r="B15" s="46" t="s">
        <v>12</v>
      </c>
      <c r="C15" s="46" t="s">
        <v>45</v>
      </c>
      <c r="D15" s="47"/>
      <c r="E15" s="47"/>
      <c r="F15" s="48">
        <f>F16</f>
        <v>3152</v>
      </c>
    </row>
    <row r="16" spans="1:10" ht="24.75" customHeight="1">
      <c r="A16" s="4" t="s">
        <v>21</v>
      </c>
      <c r="B16" s="19" t="s">
        <v>12</v>
      </c>
      <c r="C16" s="19" t="s">
        <v>45</v>
      </c>
      <c r="D16" s="3" t="s">
        <v>87</v>
      </c>
      <c r="E16" s="3"/>
      <c r="F16" s="26">
        <f>F17</f>
        <v>3152</v>
      </c>
    </row>
    <row r="17" spans="1:6" ht="26.85" customHeight="1">
      <c r="A17" s="4" t="s">
        <v>88</v>
      </c>
      <c r="B17" s="19" t="s">
        <v>12</v>
      </c>
      <c r="C17" s="19" t="s">
        <v>45</v>
      </c>
      <c r="D17" s="3" t="s">
        <v>87</v>
      </c>
      <c r="E17" s="12" t="s">
        <v>89</v>
      </c>
      <c r="F17" s="26">
        <v>3152</v>
      </c>
    </row>
    <row r="18" spans="1:6" ht="63.75">
      <c r="A18" s="45" t="s">
        <v>90</v>
      </c>
      <c r="B18" s="46" t="s">
        <v>12</v>
      </c>
      <c r="C18" s="46" t="s">
        <v>3</v>
      </c>
      <c r="D18" s="47"/>
      <c r="E18" s="49"/>
      <c r="F18" s="48">
        <f>F19</f>
        <v>4917</v>
      </c>
    </row>
    <row r="19" spans="1:6" ht="25.5">
      <c r="A19" s="4" t="s">
        <v>21</v>
      </c>
      <c r="B19" s="19" t="s">
        <v>12</v>
      </c>
      <c r="C19" s="19" t="s">
        <v>3</v>
      </c>
      <c r="D19" s="3" t="s">
        <v>87</v>
      </c>
      <c r="E19" s="12"/>
      <c r="F19" s="26">
        <f>F20+F21+F22</f>
        <v>4917</v>
      </c>
    </row>
    <row r="20" spans="1:6" ht="15.6" customHeight="1">
      <c r="A20" s="4" t="s">
        <v>23</v>
      </c>
      <c r="B20" s="19" t="s">
        <v>12</v>
      </c>
      <c r="C20" s="19" t="s">
        <v>3</v>
      </c>
      <c r="D20" s="3" t="s">
        <v>87</v>
      </c>
      <c r="E20" s="12" t="s">
        <v>24</v>
      </c>
      <c r="F20" s="26">
        <v>2740</v>
      </c>
    </row>
    <row r="21" spans="1:6" ht="40.5" customHeight="1">
      <c r="A21" s="4" t="s">
        <v>92</v>
      </c>
      <c r="B21" s="19" t="s">
        <v>12</v>
      </c>
      <c r="C21" s="19" t="s">
        <v>3</v>
      </c>
      <c r="D21" s="3" t="s">
        <v>87</v>
      </c>
      <c r="E21" s="12" t="s">
        <v>91</v>
      </c>
      <c r="F21" s="26">
        <v>852</v>
      </c>
    </row>
    <row r="22" spans="1:6" ht="40.5" customHeight="1">
      <c r="A22" s="4" t="s">
        <v>93</v>
      </c>
      <c r="B22" s="19" t="s">
        <v>12</v>
      </c>
      <c r="C22" s="19" t="s">
        <v>3</v>
      </c>
      <c r="D22" s="3" t="s">
        <v>87</v>
      </c>
      <c r="E22" s="12" t="s">
        <v>94</v>
      </c>
      <c r="F22" s="26">
        <v>1325</v>
      </c>
    </row>
    <row r="23" spans="1:6" ht="54" customHeight="1">
      <c r="A23" s="45" t="s">
        <v>135</v>
      </c>
      <c r="B23" s="46" t="s">
        <v>12</v>
      </c>
      <c r="C23" s="46" t="s">
        <v>27</v>
      </c>
      <c r="D23" s="47"/>
      <c r="E23" s="49"/>
      <c r="F23" s="48">
        <f>F24</f>
        <v>53851</v>
      </c>
    </row>
    <row r="24" spans="1:6" ht="27.75" customHeight="1">
      <c r="A24" s="4" t="s">
        <v>21</v>
      </c>
      <c r="B24" s="19" t="s">
        <v>12</v>
      </c>
      <c r="C24" s="19" t="s">
        <v>27</v>
      </c>
      <c r="D24" s="3" t="s">
        <v>87</v>
      </c>
      <c r="E24" s="12"/>
      <c r="F24" s="26">
        <f>F25+F26</f>
        <v>53851</v>
      </c>
    </row>
    <row r="25" spans="1:6" ht="14.85" customHeight="1">
      <c r="A25" s="4" t="s">
        <v>23</v>
      </c>
      <c r="B25" s="19" t="s">
        <v>12</v>
      </c>
      <c r="C25" s="19" t="s">
        <v>27</v>
      </c>
      <c r="D25" s="3" t="s">
        <v>87</v>
      </c>
      <c r="E25" s="12" t="s">
        <v>24</v>
      </c>
      <c r="F25" s="26">
        <v>52711</v>
      </c>
    </row>
    <row r="26" spans="1:6" ht="27.6" customHeight="1">
      <c r="A26" s="4" t="s">
        <v>224</v>
      </c>
      <c r="B26" s="19" t="s">
        <v>12</v>
      </c>
      <c r="C26" s="19" t="s">
        <v>27</v>
      </c>
      <c r="D26" s="3" t="s">
        <v>87</v>
      </c>
      <c r="E26" s="12" t="s">
        <v>225</v>
      </c>
      <c r="F26" s="26">
        <v>1140</v>
      </c>
    </row>
    <row r="27" spans="1:6" ht="52.5" customHeight="1">
      <c r="A27" s="45" t="s">
        <v>95</v>
      </c>
      <c r="B27" s="46" t="s">
        <v>12</v>
      </c>
      <c r="C27" s="46" t="s">
        <v>20</v>
      </c>
      <c r="D27" s="47"/>
      <c r="E27" s="49"/>
      <c r="F27" s="48">
        <f>F28</f>
        <v>6853</v>
      </c>
    </row>
    <row r="28" spans="1:6" ht="25.5" customHeight="1">
      <c r="A28" s="4" t="s">
        <v>21</v>
      </c>
      <c r="B28" s="19" t="s">
        <v>12</v>
      </c>
      <c r="C28" s="19" t="s">
        <v>20</v>
      </c>
      <c r="D28" s="3" t="s">
        <v>87</v>
      </c>
      <c r="E28" s="12"/>
      <c r="F28" s="26">
        <f>F29</f>
        <v>6853</v>
      </c>
    </row>
    <row r="29" spans="1:6" ht="15.6" customHeight="1">
      <c r="A29" s="4" t="s">
        <v>23</v>
      </c>
      <c r="B29" s="19" t="s">
        <v>12</v>
      </c>
      <c r="C29" s="19" t="s">
        <v>20</v>
      </c>
      <c r="D29" s="3" t="s">
        <v>87</v>
      </c>
      <c r="E29" s="12" t="s">
        <v>24</v>
      </c>
      <c r="F29" s="26">
        <v>6853</v>
      </c>
    </row>
    <row r="30" spans="1:6" ht="25.5">
      <c r="A30" s="45" t="s">
        <v>127</v>
      </c>
      <c r="B30" s="46" t="s">
        <v>12</v>
      </c>
      <c r="C30" s="46" t="s">
        <v>43</v>
      </c>
      <c r="D30" s="47"/>
      <c r="E30" s="49"/>
      <c r="F30" s="48">
        <f>F31</f>
        <v>0</v>
      </c>
    </row>
    <row r="31" spans="1:6" ht="25.5">
      <c r="A31" s="4" t="s">
        <v>136</v>
      </c>
      <c r="B31" s="19" t="s">
        <v>12</v>
      </c>
      <c r="C31" s="19" t="s">
        <v>43</v>
      </c>
      <c r="D31" s="3" t="s">
        <v>137</v>
      </c>
      <c r="E31" s="12"/>
      <c r="F31" s="26">
        <f>F32+F33</f>
        <v>0</v>
      </c>
    </row>
    <row r="32" spans="1:6" ht="54" customHeight="1">
      <c r="A32" s="4" t="s">
        <v>138</v>
      </c>
      <c r="B32" s="19" t="s">
        <v>12</v>
      </c>
      <c r="C32" s="19" t="s">
        <v>43</v>
      </c>
      <c r="D32" s="3" t="s">
        <v>137</v>
      </c>
      <c r="E32" s="12" t="s">
        <v>139</v>
      </c>
      <c r="F32" s="26"/>
    </row>
    <row r="33" spans="1:9" ht="39.75" customHeight="1">
      <c r="A33" s="4" t="s">
        <v>140</v>
      </c>
      <c r="B33" s="19" t="s">
        <v>12</v>
      </c>
      <c r="C33" s="19" t="s">
        <v>43</v>
      </c>
      <c r="D33" s="3" t="s">
        <v>137</v>
      </c>
      <c r="E33" s="12" t="s">
        <v>128</v>
      </c>
      <c r="F33" s="26"/>
    </row>
    <row r="34" spans="1:9" ht="40.5" customHeight="1">
      <c r="A34" s="13" t="s">
        <v>36</v>
      </c>
      <c r="B34" s="46" t="s">
        <v>12</v>
      </c>
      <c r="C34" s="50">
        <v>12</v>
      </c>
      <c r="D34" s="51"/>
      <c r="E34" s="51"/>
      <c r="F34" s="48">
        <f>F35</f>
        <v>6350</v>
      </c>
    </row>
    <row r="35" spans="1:9" ht="25.5">
      <c r="A35" s="4" t="s">
        <v>37</v>
      </c>
      <c r="B35" s="21" t="s">
        <v>12</v>
      </c>
      <c r="C35" s="6">
        <v>12</v>
      </c>
      <c r="D35" s="3" t="s">
        <v>38</v>
      </c>
      <c r="E35" s="3"/>
      <c r="F35" s="26">
        <f>F36</f>
        <v>6350</v>
      </c>
    </row>
    <row r="36" spans="1:9" ht="25.5">
      <c r="A36" s="4" t="s">
        <v>39</v>
      </c>
      <c r="B36" s="21" t="s">
        <v>12</v>
      </c>
      <c r="C36" s="6">
        <v>12</v>
      </c>
      <c r="D36" s="3" t="s">
        <v>38</v>
      </c>
      <c r="E36" s="3">
        <v>152</v>
      </c>
      <c r="F36" s="26">
        <v>6350</v>
      </c>
    </row>
    <row r="37" spans="1:9">
      <c r="A37" s="13" t="s">
        <v>125</v>
      </c>
      <c r="B37" s="33" t="s">
        <v>12</v>
      </c>
      <c r="C37" s="35">
        <v>13</v>
      </c>
      <c r="D37" s="34"/>
      <c r="E37" s="34"/>
      <c r="F37" s="48">
        <f>F38</f>
        <v>1000</v>
      </c>
    </row>
    <row r="38" spans="1:9" ht="25.5">
      <c r="A38" s="4" t="s">
        <v>129</v>
      </c>
      <c r="B38" s="21" t="s">
        <v>12</v>
      </c>
      <c r="C38" s="6">
        <v>13</v>
      </c>
      <c r="D38" s="3" t="s">
        <v>126</v>
      </c>
      <c r="E38" s="3">
        <v>184</v>
      </c>
      <c r="F38" s="26">
        <v>1000</v>
      </c>
    </row>
    <row r="39" spans="1:9" ht="25.5">
      <c r="A39" s="13" t="s">
        <v>40</v>
      </c>
      <c r="B39" s="46" t="s">
        <v>12</v>
      </c>
      <c r="C39" s="50">
        <v>15</v>
      </c>
      <c r="D39" s="52"/>
      <c r="E39" s="51"/>
      <c r="F39" s="48">
        <f>F40+F42+F45</f>
        <v>-8773</v>
      </c>
    </row>
    <row r="40" spans="1:9" ht="38.25">
      <c r="A40" s="11" t="s">
        <v>141</v>
      </c>
      <c r="B40" s="21" t="s">
        <v>12</v>
      </c>
      <c r="C40" s="22">
        <v>15</v>
      </c>
      <c r="D40" s="12" t="s">
        <v>142</v>
      </c>
      <c r="E40" s="3"/>
      <c r="F40" s="53">
        <f>F41</f>
        <v>1000</v>
      </c>
      <c r="I40" s="1"/>
    </row>
    <row r="41" spans="1:9" ht="38.25">
      <c r="A41" s="11" t="s">
        <v>143</v>
      </c>
      <c r="B41" s="21" t="s">
        <v>12</v>
      </c>
      <c r="C41" s="22">
        <v>15</v>
      </c>
      <c r="D41" s="12" t="s">
        <v>142</v>
      </c>
      <c r="E41" s="3">
        <v>200</v>
      </c>
      <c r="F41" s="53">
        <v>1000</v>
      </c>
      <c r="I41" s="1"/>
    </row>
    <row r="42" spans="1:9" ht="38.25">
      <c r="A42" s="4" t="s">
        <v>144</v>
      </c>
      <c r="B42" s="19" t="s">
        <v>12</v>
      </c>
      <c r="C42" s="6">
        <v>15</v>
      </c>
      <c r="D42" s="12" t="s">
        <v>96</v>
      </c>
      <c r="E42" s="3"/>
      <c r="F42" s="53">
        <f>F43+F44</f>
        <v>-12370</v>
      </c>
      <c r="I42" s="1"/>
    </row>
    <row r="43" spans="1:9" ht="25.5">
      <c r="A43" s="4" t="s">
        <v>145</v>
      </c>
      <c r="B43" s="19" t="s">
        <v>12</v>
      </c>
      <c r="C43" s="6">
        <v>15</v>
      </c>
      <c r="D43" s="12" t="s">
        <v>96</v>
      </c>
      <c r="E43" s="3">
        <v>216</v>
      </c>
      <c r="F43" s="53"/>
      <c r="I43" s="1"/>
    </row>
    <row r="44" spans="1:9" ht="25.5">
      <c r="A44" s="4" t="s">
        <v>41</v>
      </c>
      <c r="B44" s="19" t="s">
        <v>12</v>
      </c>
      <c r="C44" s="6">
        <v>15</v>
      </c>
      <c r="D44" s="12" t="s">
        <v>96</v>
      </c>
      <c r="E44" s="3">
        <v>520</v>
      </c>
      <c r="F44" s="53">
        <v>-12370</v>
      </c>
      <c r="I44" s="1"/>
    </row>
    <row r="45" spans="1:9" ht="14.85" customHeight="1">
      <c r="A45" s="4" t="s">
        <v>146</v>
      </c>
      <c r="B45" s="19" t="s">
        <v>12</v>
      </c>
      <c r="C45" s="6">
        <v>15</v>
      </c>
      <c r="D45" s="12" t="s">
        <v>147</v>
      </c>
      <c r="E45" s="3"/>
      <c r="F45" s="53">
        <f>F46</f>
        <v>2597</v>
      </c>
      <c r="I45" s="1"/>
    </row>
    <row r="46" spans="1:9" s="16" customFormat="1" ht="51">
      <c r="A46" s="4" t="s">
        <v>148</v>
      </c>
      <c r="B46" s="19" t="s">
        <v>12</v>
      </c>
      <c r="C46" s="6">
        <v>15</v>
      </c>
      <c r="D46" s="12" t="s">
        <v>147</v>
      </c>
      <c r="E46" s="3">
        <v>518</v>
      </c>
      <c r="F46" s="53">
        <v>2597</v>
      </c>
      <c r="G46"/>
      <c r="H46"/>
      <c r="I46" s="15"/>
    </row>
    <row r="47" spans="1:9" s="16" customFormat="1" ht="45">
      <c r="A47" s="40" t="s">
        <v>2</v>
      </c>
      <c r="B47" s="41" t="s">
        <v>3</v>
      </c>
      <c r="C47" s="54"/>
      <c r="D47" s="54"/>
      <c r="E47" s="54"/>
      <c r="F47" s="44">
        <f>F48+F51</f>
        <v>4280</v>
      </c>
      <c r="G47" s="1"/>
      <c r="H47" s="1"/>
      <c r="I47" s="15"/>
    </row>
    <row r="48" spans="1:9" s="16" customFormat="1" ht="14.25">
      <c r="A48" s="55" t="s">
        <v>216</v>
      </c>
      <c r="B48" s="46" t="s">
        <v>3</v>
      </c>
      <c r="C48" s="46" t="s">
        <v>45</v>
      </c>
      <c r="D48" s="54"/>
      <c r="E48" s="54"/>
      <c r="F48" s="84">
        <f>F49</f>
        <v>1400</v>
      </c>
      <c r="G48" s="1"/>
      <c r="H48" s="1"/>
      <c r="I48" s="15"/>
    </row>
    <row r="49" spans="1:9" s="16" customFormat="1">
      <c r="A49" s="82" t="s">
        <v>58</v>
      </c>
      <c r="B49" s="57" t="s">
        <v>3</v>
      </c>
      <c r="C49" s="57" t="s">
        <v>45</v>
      </c>
      <c r="D49" s="57" t="s">
        <v>217</v>
      </c>
      <c r="E49" s="57"/>
      <c r="F49" s="83">
        <f>F50</f>
        <v>1400</v>
      </c>
      <c r="G49" s="1"/>
      <c r="H49" s="1"/>
      <c r="I49" s="15"/>
    </row>
    <row r="50" spans="1:9" s="16" customFormat="1" ht="51">
      <c r="A50" s="82" t="s">
        <v>218</v>
      </c>
      <c r="B50" s="57" t="s">
        <v>3</v>
      </c>
      <c r="C50" s="57" t="s">
        <v>45</v>
      </c>
      <c r="D50" s="57" t="s">
        <v>217</v>
      </c>
      <c r="E50" s="57" t="s">
        <v>153</v>
      </c>
      <c r="F50" s="83">
        <v>1400</v>
      </c>
      <c r="G50" s="1"/>
      <c r="H50" s="1"/>
      <c r="I50" s="15"/>
    </row>
    <row r="51" spans="1:9" ht="51">
      <c r="A51" s="55" t="s">
        <v>5</v>
      </c>
      <c r="B51" s="46" t="s">
        <v>3</v>
      </c>
      <c r="C51" s="46" t="s">
        <v>4</v>
      </c>
      <c r="D51" s="46"/>
      <c r="E51" s="46"/>
      <c r="F51" s="48">
        <f>F52+F53</f>
        <v>2880</v>
      </c>
      <c r="G51" s="1"/>
      <c r="H51" s="1"/>
      <c r="I51" s="1"/>
    </row>
    <row r="52" spans="1:9">
      <c r="A52" s="56" t="s">
        <v>149</v>
      </c>
      <c r="B52" s="57" t="s">
        <v>3</v>
      </c>
      <c r="C52" s="57" t="s">
        <v>4</v>
      </c>
      <c r="D52" s="57" t="s">
        <v>150</v>
      </c>
      <c r="E52" s="57" t="s">
        <v>151</v>
      </c>
      <c r="F52" s="58">
        <v>2443</v>
      </c>
      <c r="G52" s="1"/>
      <c r="H52" s="1"/>
      <c r="I52" s="1"/>
    </row>
    <row r="53" spans="1:9" ht="25.5">
      <c r="A53" s="56" t="s">
        <v>152</v>
      </c>
      <c r="B53" s="57" t="s">
        <v>3</v>
      </c>
      <c r="C53" s="57" t="s">
        <v>4</v>
      </c>
      <c r="D53" s="57" t="s">
        <v>150</v>
      </c>
      <c r="E53" s="57" t="s">
        <v>153</v>
      </c>
      <c r="F53" s="58">
        <v>437</v>
      </c>
      <c r="G53" s="1"/>
      <c r="H53" s="1"/>
      <c r="I53" s="1"/>
    </row>
    <row r="54" spans="1:9" ht="15">
      <c r="A54" s="40" t="s">
        <v>42</v>
      </c>
      <c r="B54" s="41" t="s">
        <v>27</v>
      </c>
      <c r="C54" s="54"/>
      <c r="D54" s="59"/>
      <c r="E54" s="43"/>
      <c r="F54" s="44">
        <f>F55+F58+F66+F63</f>
        <v>6854</v>
      </c>
      <c r="G54" s="1"/>
      <c r="H54" s="1"/>
      <c r="I54" s="1"/>
    </row>
    <row r="55" spans="1:9" ht="12" customHeight="1">
      <c r="A55" s="13" t="s">
        <v>44</v>
      </c>
      <c r="B55" s="20" t="s">
        <v>27</v>
      </c>
      <c r="C55" s="20" t="s">
        <v>45</v>
      </c>
      <c r="D55" s="12"/>
      <c r="E55" s="3"/>
      <c r="F55" s="27">
        <f>F56</f>
        <v>0</v>
      </c>
      <c r="G55" s="1"/>
      <c r="H55" s="1"/>
      <c r="I55" s="1"/>
    </row>
    <row r="56" spans="1:9" ht="25.5" hidden="1">
      <c r="A56" s="11" t="s">
        <v>78</v>
      </c>
      <c r="B56" s="21" t="s">
        <v>27</v>
      </c>
      <c r="C56" s="21" t="s">
        <v>45</v>
      </c>
      <c r="D56" s="17" t="s">
        <v>181</v>
      </c>
      <c r="E56" s="14"/>
      <c r="F56" s="53">
        <f>F57</f>
        <v>0</v>
      </c>
      <c r="G56" s="15"/>
      <c r="H56" s="15"/>
      <c r="I56" s="1"/>
    </row>
    <row r="57" spans="1:9" ht="25.5" hidden="1">
      <c r="A57" s="11" t="s">
        <v>79</v>
      </c>
      <c r="B57" s="21" t="s">
        <v>27</v>
      </c>
      <c r="C57" s="21" t="s">
        <v>45</v>
      </c>
      <c r="D57" s="17" t="s">
        <v>181</v>
      </c>
      <c r="E57" s="14">
        <v>322</v>
      </c>
      <c r="F57" s="53">
        <v>0</v>
      </c>
      <c r="G57" s="15"/>
      <c r="H57" s="15"/>
      <c r="I57" s="1"/>
    </row>
    <row r="58" spans="1:9" hidden="1">
      <c r="A58" s="13" t="s">
        <v>46</v>
      </c>
      <c r="B58" s="20" t="s">
        <v>27</v>
      </c>
      <c r="C58" s="20" t="s">
        <v>43</v>
      </c>
      <c r="D58" s="12"/>
      <c r="E58" s="3"/>
      <c r="F58" s="27">
        <f>F59</f>
        <v>0</v>
      </c>
      <c r="G58" s="1"/>
      <c r="H58" s="1"/>
      <c r="I58" s="1"/>
    </row>
    <row r="59" spans="1:9" ht="25.5" hidden="1">
      <c r="A59" s="4" t="s">
        <v>47</v>
      </c>
      <c r="B59" s="19" t="s">
        <v>27</v>
      </c>
      <c r="C59" s="19" t="s">
        <v>43</v>
      </c>
      <c r="D59" s="12" t="s">
        <v>182</v>
      </c>
      <c r="E59" s="3"/>
      <c r="F59" s="53">
        <f>F60+F62+F61</f>
        <v>0</v>
      </c>
      <c r="G59" s="1"/>
      <c r="H59" s="1"/>
      <c r="I59" s="1"/>
    </row>
    <row r="60" spans="1:9" ht="15.75" hidden="1" customHeight="1">
      <c r="A60" s="4" t="s">
        <v>48</v>
      </c>
      <c r="B60" s="19" t="s">
        <v>27</v>
      </c>
      <c r="C60" s="19" t="s">
        <v>43</v>
      </c>
      <c r="D60" s="12" t="s">
        <v>182</v>
      </c>
      <c r="E60" s="3">
        <v>351</v>
      </c>
      <c r="F60" s="53">
        <v>0</v>
      </c>
      <c r="G60" s="1"/>
      <c r="H60" s="1"/>
      <c r="I60" s="1"/>
    </row>
    <row r="61" spans="1:9" s="16" customFormat="1" ht="25.5" hidden="1">
      <c r="A61" s="4" t="s">
        <v>131</v>
      </c>
      <c r="B61" s="19" t="s">
        <v>27</v>
      </c>
      <c r="C61" s="19" t="s">
        <v>43</v>
      </c>
      <c r="D61" s="12" t="s">
        <v>182</v>
      </c>
      <c r="E61" s="3">
        <v>352</v>
      </c>
      <c r="F61" s="53">
        <v>0</v>
      </c>
      <c r="G61" s="1"/>
      <c r="H61" s="1"/>
      <c r="I61" s="15"/>
    </row>
    <row r="62" spans="1:9" s="16" customFormat="1" ht="13.5" hidden="1" customHeight="1">
      <c r="A62" s="4" t="s">
        <v>49</v>
      </c>
      <c r="B62" s="19" t="s">
        <v>27</v>
      </c>
      <c r="C62" s="19" t="s">
        <v>43</v>
      </c>
      <c r="D62" s="3" t="s">
        <v>182</v>
      </c>
      <c r="E62" s="3">
        <v>353</v>
      </c>
      <c r="F62" s="26">
        <v>0</v>
      </c>
      <c r="G62" s="1"/>
      <c r="H62" s="1"/>
      <c r="I62" s="15"/>
    </row>
    <row r="63" spans="1:9" s="16" customFormat="1">
      <c r="A63" s="13" t="s">
        <v>124</v>
      </c>
      <c r="B63" s="33" t="s">
        <v>27</v>
      </c>
      <c r="C63" s="33" t="s">
        <v>11</v>
      </c>
      <c r="D63" s="34"/>
      <c r="E63" s="34"/>
      <c r="F63" s="60">
        <f>F64</f>
        <v>3631</v>
      </c>
      <c r="G63" s="1"/>
      <c r="H63" s="1"/>
      <c r="I63" s="15"/>
    </row>
    <row r="64" spans="1:9" s="10" customFormat="1" ht="15.75" customHeight="1">
      <c r="A64" s="4" t="s">
        <v>154</v>
      </c>
      <c r="B64" s="33" t="s">
        <v>27</v>
      </c>
      <c r="C64" s="33" t="s">
        <v>11</v>
      </c>
      <c r="D64" s="61" t="s">
        <v>183</v>
      </c>
      <c r="E64" s="34"/>
      <c r="F64" s="58">
        <f>F65</f>
        <v>3631</v>
      </c>
      <c r="G64" s="1"/>
      <c r="H64" s="1"/>
      <c r="I64" s="18"/>
    </row>
    <row r="65" spans="1:9" s="16" customFormat="1" ht="25.5">
      <c r="A65" s="4" t="s">
        <v>155</v>
      </c>
      <c r="B65" s="19" t="s">
        <v>27</v>
      </c>
      <c r="C65" s="19" t="s">
        <v>11</v>
      </c>
      <c r="D65" s="3" t="s">
        <v>183</v>
      </c>
      <c r="E65" s="3">
        <v>366</v>
      </c>
      <c r="F65" s="26">
        <v>3631</v>
      </c>
      <c r="G65" s="1"/>
      <c r="H65" s="1"/>
      <c r="I65" s="15"/>
    </row>
    <row r="66" spans="1:9" s="16" customFormat="1" ht="25.5">
      <c r="A66" s="13" t="s">
        <v>50</v>
      </c>
      <c r="B66" s="20" t="s">
        <v>27</v>
      </c>
      <c r="C66" s="20" t="s">
        <v>51</v>
      </c>
      <c r="D66" s="3"/>
      <c r="E66" s="3"/>
      <c r="F66" s="27">
        <f>F73+F69+F67+F71</f>
        <v>3223</v>
      </c>
      <c r="G66" s="1"/>
      <c r="H66" s="1"/>
      <c r="I66" s="15"/>
    </row>
    <row r="67" spans="1:9" s="16" customFormat="1" ht="38.25" hidden="1">
      <c r="A67" s="56" t="s">
        <v>156</v>
      </c>
      <c r="B67" s="57" t="s">
        <v>27</v>
      </c>
      <c r="C67" s="57" t="s">
        <v>51</v>
      </c>
      <c r="D67" s="61" t="s">
        <v>184</v>
      </c>
      <c r="E67" s="3"/>
      <c r="F67" s="58">
        <f>F68</f>
        <v>0</v>
      </c>
      <c r="G67" s="1"/>
      <c r="H67" s="1"/>
      <c r="I67" s="15"/>
    </row>
    <row r="68" spans="1:9" s="16" customFormat="1" ht="25.5" hidden="1">
      <c r="A68" s="56" t="s">
        <v>59</v>
      </c>
      <c r="B68" s="57" t="s">
        <v>27</v>
      </c>
      <c r="C68" s="57" t="s">
        <v>51</v>
      </c>
      <c r="D68" s="3" t="s">
        <v>184</v>
      </c>
      <c r="E68" s="3">
        <v>213</v>
      </c>
      <c r="F68" s="58">
        <v>0</v>
      </c>
      <c r="G68" s="1"/>
      <c r="H68" s="1"/>
      <c r="I68" s="15"/>
    </row>
    <row r="69" spans="1:9" ht="38.25">
      <c r="A69" s="56" t="s">
        <v>157</v>
      </c>
      <c r="B69" s="57" t="s">
        <v>27</v>
      </c>
      <c r="C69" s="57" t="s">
        <v>51</v>
      </c>
      <c r="D69" s="61" t="s">
        <v>185</v>
      </c>
      <c r="E69" s="3"/>
      <c r="F69" s="58">
        <f>F70</f>
        <v>513</v>
      </c>
      <c r="G69" s="1"/>
      <c r="H69" s="1"/>
      <c r="I69" s="1"/>
    </row>
    <row r="70" spans="1:9" s="16" customFormat="1" ht="25.5">
      <c r="A70" s="4" t="s">
        <v>54</v>
      </c>
      <c r="B70" s="57" t="s">
        <v>27</v>
      </c>
      <c r="C70" s="57" t="s">
        <v>51</v>
      </c>
      <c r="D70" s="3">
        <v>3400000</v>
      </c>
      <c r="E70" s="3">
        <v>406</v>
      </c>
      <c r="F70" s="58">
        <v>513</v>
      </c>
      <c r="G70" s="1"/>
      <c r="H70" s="1"/>
      <c r="I70" s="15"/>
    </row>
    <row r="71" spans="1:9" s="16" customFormat="1" ht="38.25">
      <c r="A71" s="4" t="s">
        <v>68</v>
      </c>
      <c r="B71" s="57" t="s">
        <v>27</v>
      </c>
      <c r="C71" s="57" t="s">
        <v>51</v>
      </c>
      <c r="D71" s="3">
        <v>3380000</v>
      </c>
      <c r="E71" s="3"/>
      <c r="F71" s="58">
        <f>F72</f>
        <v>1700</v>
      </c>
      <c r="G71" s="1"/>
      <c r="H71" s="1"/>
      <c r="I71" s="15"/>
    </row>
    <row r="72" spans="1:9" s="16" customFormat="1" ht="25.5">
      <c r="A72" s="4" t="s">
        <v>186</v>
      </c>
      <c r="B72" s="57" t="s">
        <v>27</v>
      </c>
      <c r="C72" s="57" t="s">
        <v>51</v>
      </c>
      <c r="D72" s="3">
        <v>3380000</v>
      </c>
      <c r="E72" s="3">
        <v>405</v>
      </c>
      <c r="F72" s="58">
        <v>1700</v>
      </c>
      <c r="G72" s="1"/>
      <c r="H72" s="1"/>
      <c r="I72" s="15"/>
    </row>
    <row r="73" spans="1:9" s="16" customFormat="1">
      <c r="A73" s="56" t="s">
        <v>52</v>
      </c>
      <c r="B73" s="57" t="s">
        <v>27</v>
      </c>
      <c r="C73" s="57" t="s">
        <v>51</v>
      </c>
      <c r="D73" s="61">
        <v>5220000</v>
      </c>
      <c r="E73" s="62"/>
      <c r="F73" s="58">
        <f>F74</f>
        <v>1010</v>
      </c>
      <c r="G73" s="1"/>
      <c r="H73" s="1"/>
      <c r="I73" s="15"/>
    </row>
    <row r="74" spans="1:9" s="16" customFormat="1" ht="89.25">
      <c r="A74" s="4" t="s">
        <v>53</v>
      </c>
      <c r="B74" s="19" t="s">
        <v>27</v>
      </c>
      <c r="C74" s="19" t="s">
        <v>51</v>
      </c>
      <c r="D74" s="3">
        <v>5220000</v>
      </c>
      <c r="E74" s="3"/>
      <c r="F74" s="53">
        <f>F75</f>
        <v>1010</v>
      </c>
      <c r="G74" s="1"/>
      <c r="H74" s="1"/>
      <c r="I74" s="15"/>
    </row>
    <row r="75" spans="1:9" s="16" customFormat="1" ht="25.5">
      <c r="A75" s="4" t="s">
        <v>54</v>
      </c>
      <c r="B75" s="19" t="s">
        <v>27</v>
      </c>
      <c r="C75" s="19" t="s">
        <v>51</v>
      </c>
      <c r="D75" s="3">
        <v>5220000</v>
      </c>
      <c r="E75" s="3">
        <v>406</v>
      </c>
      <c r="F75" s="26">
        <v>1010</v>
      </c>
      <c r="G75" s="1"/>
      <c r="H75" s="1"/>
      <c r="I75" s="15"/>
    </row>
    <row r="76" spans="1:9" s="16" customFormat="1" ht="30">
      <c r="A76" s="40" t="s">
        <v>55</v>
      </c>
      <c r="B76" s="41" t="s">
        <v>56</v>
      </c>
      <c r="C76" s="54"/>
      <c r="D76" s="43"/>
      <c r="E76" s="43"/>
      <c r="F76" s="44">
        <f>F77+F81+F86</f>
        <v>163225</v>
      </c>
      <c r="G76" s="1"/>
      <c r="H76" s="1"/>
      <c r="I76" s="15"/>
    </row>
    <row r="77" spans="1:9">
      <c r="A77" s="13" t="s">
        <v>73</v>
      </c>
      <c r="B77" s="46" t="s">
        <v>56</v>
      </c>
      <c r="C77" s="46" t="s">
        <v>12</v>
      </c>
      <c r="D77" s="51"/>
      <c r="E77" s="51"/>
      <c r="F77" s="48">
        <f>F78</f>
        <v>43629</v>
      </c>
      <c r="G77" s="1"/>
      <c r="H77" s="1"/>
      <c r="I77" s="1"/>
    </row>
    <row r="78" spans="1:9" s="16" customFormat="1">
      <c r="A78" s="11" t="s">
        <v>75</v>
      </c>
      <c r="B78" s="21" t="s">
        <v>56</v>
      </c>
      <c r="C78" s="21" t="s">
        <v>12</v>
      </c>
      <c r="D78" s="14">
        <v>3500000</v>
      </c>
      <c r="E78" s="14"/>
      <c r="F78" s="53">
        <f>F79+F80</f>
        <v>43629</v>
      </c>
      <c r="G78" s="15"/>
      <c r="H78" s="15"/>
      <c r="I78" s="15"/>
    </row>
    <row r="79" spans="1:9">
      <c r="A79" s="11" t="s">
        <v>70</v>
      </c>
      <c r="B79" s="21" t="s">
        <v>56</v>
      </c>
      <c r="C79" s="21" t="s">
        <v>12</v>
      </c>
      <c r="D79" s="14">
        <v>3500000</v>
      </c>
      <c r="E79" s="14">
        <v>197</v>
      </c>
      <c r="F79" s="53">
        <v>13559</v>
      </c>
      <c r="G79" s="15"/>
      <c r="H79" s="15"/>
      <c r="I79" s="1"/>
    </row>
    <row r="80" spans="1:9" ht="51">
      <c r="A80" s="11" t="s">
        <v>76</v>
      </c>
      <c r="B80" s="21" t="s">
        <v>56</v>
      </c>
      <c r="C80" s="21" t="s">
        <v>12</v>
      </c>
      <c r="D80" s="14">
        <v>3500000</v>
      </c>
      <c r="E80" s="14">
        <v>410</v>
      </c>
      <c r="F80" s="53">
        <v>30070</v>
      </c>
      <c r="G80" s="15"/>
      <c r="H80" s="15"/>
      <c r="I80" s="1"/>
    </row>
    <row r="81" spans="1:9">
      <c r="A81" s="13" t="s">
        <v>74</v>
      </c>
      <c r="B81" s="46" t="s">
        <v>56</v>
      </c>
      <c r="C81" s="46" t="s">
        <v>45</v>
      </c>
      <c r="D81" s="47"/>
      <c r="E81" s="47"/>
      <c r="F81" s="48">
        <f>F82</f>
        <v>50836</v>
      </c>
      <c r="G81" s="18"/>
      <c r="H81" s="18"/>
      <c r="I81" s="1"/>
    </row>
    <row r="82" spans="1:9" ht="26.85" customHeight="1">
      <c r="A82" s="11" t="s">
        <v>71</v>
      </c>
      <c r="B82" s="21" t="s">
        <v>56</v>
      </c>
      <c r="C82" s="21" t="s">
        <v>45</v>
      </c>
      <c r="D82" s="14">
        <v>3510000</v>
      </c>
      <c r="E82" s="14"/>
      <c r="F82" s="53">
        <f>F83+F84+F85</f>
        <v>50836</v>
      </c>
      <c r="G82" s="15"/>
      <c r="H82" s="15"/>
      <c r="I82" s="1"/>
    </row>
    <row r="83" spans="1:9">
      <c r="A83" s="11" t="s">
        <v>70</v>
      </c>
      <c r="B83" s="21" t="s">
        <v>56</v>
      </c>
      <c r="C83" s="21" t="s">
        <v>45</v>
      </c>
      <c r="D83" s="14">
        <v>3510000</v>
      </c>
      <c r="E83" s="14">
        <v>197</v>
      </c>
      <c r="F83" s="53">
        <v>15619</v>
      </c>
      <c r="G83" s="15"/>
      <c r="H83" s="15"/>
      <c r="I83" s="1"/>
    </row>
    <row r="84" spans="1:9" ht="51">
      <c r="A84" s="11" t="s">
        <v>72</v>
      </c>
      <c r="B84" s="21" t="s">
        <v>56</v>
      </c>
      <c r="C84" s="21" t="s">
        <v>45</v>
      </c>
      <c r="D84" s="14">
        <v>3510000</v>
      </c>
      <c r="E84" s="14">
        <v>411</v>
      </c>
      <c r="F84" s="53">
        <v>2300</v>
      </c>
      <c r="G84" s="15"/>
      <c r="H84" s="15"/>
      <c r="I84" s="1"/>
    </row>
    <row r="85" spans="1:9" ht="25.5">
      <c r="A85" s="11" t="s">
        <v>77</v>
      </c>
      <c r="B85" s="21" t="s">
        <v>56</v>
      </c>
      <c r="C85" s="21" t="s">
        <v>45</v>
      </c>
      <c r="D85" s="14">
        <v>3510000</v>
      </c>
      <c r="E85" s="14">
        <v>412</v>
      </c>
      <c r="F85" s="53">
        <v>32917</v>
      </c>
      <c r="G85" s="15"/>
      <c r="H85" s="15"/>
      <c r="I85" s="1"/>
    </row>
    <row r="86" spans="1:9" ht="38.25">
      <c r="A86" s="13" t="s">
        <v>57</v>
      </c>
      <c r="B86" s="20" t="s">
        <v>56</v>
      </c>
      <c r="C86" s="46" t="s">
        <v>27</v>
      </c>
      <c r="D86" s="51"/>
      <c r="E86" s="51"/>
      <c r="F86" s="48">
        <f>F89+F91+F87</f>
        <v>68760</v>
      </c>
      <c r="G86" s="1"/>
      <c r="H86" s="1"/>
      <c r="I86" s="1"/>
    </row>
    <row r="87" spans="1:9" ht="38.25">
      <c r="A87" s="56" t="s">
        <v>157</v>
      </c>
      <c r="B87" s="57" t="s">
        <v>56</v>
      </c>
      <c r="C87" s="81" t="s">
        <v>27</v>
      </c>
      <c r="D87" s="51">
        <v>3400000</v>
      </c>
      <c r="E87" s="51"/>
      <c r="F87" s="58">
        <f>F88</f>
        <v>5000</v>
      </c>
      <c r="G87" s="1"/>
      <c r="H87" s="1"/>
      <c r="I87" s="1"/>
    </row>
    <row r="88" spans="1:9" ht="25.5">
      <c r="A88" s="56" t="s">
        <v>208</v>
      </c>
      <c r="B88" s="57" t="s">
        <v>56</v>
      </c>
      <c r="C88" s="81" t="s">
        <v>27</v>
      </c>
      <c r="D88" s="51">
        <v>3400000</v>
      </c>
      <c r="E88" s="51">
        <v>216</v>
      </c>
      <c r="F88" s="58">
        <v>5000</v>
      </c>
      <c r="G88" s="1"/>
      <c r="H88" s="1"/>
      <c r="I88" s="1"/>
    </row>
    <row r="89" spans="1:9" ht="25.5">
      <c r="A89" s="11" t="s">
        <v>190</v>
      </c>
      <c r="B89" s="21" t="s">
        <v>56</v>
      </c>
      <c r="C89" s="21" t="s">
        <v>27</v>
      </c>
      <c r="D89" s="3">
        <v>5200000</v>
      </c>
      <c r="E89" s="3"/>
      <c r="F89" s="26">
        <f>F90</f>
        <v>46660</v>
      </c>
      <c r="G89" s="1"/>
      <c r="H89" s="1"/>
      <c r="I89" s="1"/>
    </row>
    <row r="90" spans="1:9" ht="38.25">
      <c r="A90" s="11" t="s">
        <v>191</v>
      </c>
      <c r="B90" s="21" t="s">
        <v>56</v>
      </c>
      <c r="C90" s="21" t="s">
        <v>27</v>
      </c>
      <c r="D90" s="14">
        <v>5200000</v>
      </c>
      <c r="E90" s="14">
        <v>572</v>
      </c>
      <c r="F90" s="53">
        <v>46660</v>
      </c>
      <c r="G90" s="15"/>
      <c r="H90" s="15"/>
      <c r="I90" s="1"/>
    </row>
    <row r="91" spans="1:9">
      <c r="A91" s="56" t="s">
        <v>58</v>
      </c>
      <c r="B91" s="19" t="s">
        <v>56</v>
      </c>
      <c r="C91" s="19" t="s">
        <v>27</v>
      </c>
      <c r="D91" s="3">
        <v>5220000</v>
      </c>
      <c r="E91" s="3"/>
      <c r="F91" s="26">
        <f>F94+F92</f>
        <v>17100</v>
      </c>
      <c r="G91" s="1"/>
      <c r="H91" s="1"/>
      <c r="I91" s="1"/>
    </row>
    <row r="92" spans="1:9" ht="25.5">
      <c r="A92" s="56" t="s">
        <v>61</v>
      </c>
      <c r="B92" s="19" t="s">
        <v>56</v>
      </c>
      <c r="C92" s="19" t="s">
        <v>27</v>
      </c>
      <c r="D92" s="3">
        <v>5223300</v>
      </c>
      <c r="E92" s="3"/>
      <c r="F92" s="26">
        <f>F93</f>
        <v>17100</v>
      </c>
      <c r="G92" s="1"/>
      <c r="H92" s="1"/>
      <c r="I92" s="1"/>
    </row>
    <row r="93" spans="1:9" ht="25.5">
      <c r="A93" s="4" t="s">
        <v>59</v>
      </c>
      <c r="B93" s="19" t="s">
        <v>56</v>
      </c>
      <c r="C93" s="19" t="s">
        <v>27</v>
      </c>
      <c r="D93" s="3">
        <v>5223300</v>
      </c>
      <c r="E93" s="3">
        <v>213</v>
      </c>
      <c r="F93" s="26">
        <v>17100</v>
      </c>
      <c r="G93" s="1"/>
      <c r="H93" s="1"/>
      <c r="I93" s="1"/>
    </row>
    <row r="94" spans="1:9" ht="25.5">
      <c r="A94" s="56" t="s">
        <v>61</v>
      </c>
      <c r="B94" s="19" t="s">
        <v>56</v>
      </c>
      <c r="C94" s="19" t="s">
        <v>27</v>
      </c>
      <c r="D94" s="3">
        <v>5223500</v>
      </c>
      <c r="E94" s="3"/>
      <c r="F94" s="26">
        <f>F95</f>
        <v>0</v>
      </c>
      <c r="G94" s="1"/>
      <c r="H94" s="1"/>
      <c r="I94" s="1"/>
    </row>
    <row r="95" spans="1:9">
      <c r="A95" s="4" t="s">
        <v>60</v>
      </c>
      <c r="B95" s="19" t="s">
        <v>56</v>
      </c>
      <c r="C95" s="19" t="s">
        <v>27</v>
      </c>
      <c r="D95" s="3">
        <v>5223510</v>
      </c>
      <c r="E95" s="3"/>
      <c r="F95" s="26">
        <f>F96</f>
        <v>0</v>
      </c>
      <c r="G95" s="1"/>
      <c r="H95" s="1"/>
      <c r="I95" s="1"/>
    </row>
    <row r="96" spans="1:9" ht="25.5">
      <c r="A96" s="4" t="s">
        <v>59</v>
      </c>
      <c r="B96" s="19" t="s">
        <v>56</v>
      </c>
      <c r="C96" s="19" t="s">
        <v>27</v>
      </c>
      <c r="D96" s="3">
        <v>5223510</v>
      </c>
      <c r="E96" s="3">
        <v>213</v>
      </c>
      <c r="F96" s="26">
        <v>0</v>
      </c>
      <c r="G96" s="1"/>
      <c r="H96" s="1"/>
      <c r="I96" s="1"/>
    </row>
    <row r="97" spans="1:9" ht="15" hidden="1">
      <c r="A97" s="40" t="s">
        <v>65</v>
      </c>
      <c r="B97" s="41" t="s">
        <v>20</v>
      </c>
      <c r="C97" s="54"/>
      <c r="D97" s="43"/>
      <c r="E97" s="43"/>
      <c r="F97" s="44">
        <f>F98</f>
        <v>0</v>
      </c>
      <c r="G97" s="1"/>
      <c r="H97" s="1"/>
      <c r="I97" s="1"/>
    </row>
    <row r="98" spans="1:9" ht="25.5" hidden="1">
      <c r="A98" s="56" t="s">
        <v>66</v>
      </c>
      <c r="B98" s="21" t="s">
        <v>20</v>
      </c>
      <c r="C98" s="21" t="s">
        <v>27</v>
      </c>
      <c r="D98" s="3"/>
      <c r="E98" s="3"/>
      <c r="F98" s="26">
        <f>F99</f>
        <v>0</v>
      </c>
      <c r="G98" s="1"/>
      <c r="H98" s="1"/>
      <c r="I98" s="1"/>
    </row>
    <row r="99" spans="1:9" hidden="1">
      <c r="A99" s="4" t="s">
        <v>58</v>
      </c>
      <c r="B99" s="19" t="s">
        <v>20</v>
      </c>
      <c r="C99" s="19" t="s">
        <v>27</v>
      </c>
      <c r="D99" s="3">
        <v>5220000</v>
      </c>
      <c r="E99" s="3"/>
      <c r="F99" s="26">
        <f>F100</f>
        <v>0</v>
      </c>
      <c r="G99" s="1"/>
      <c r="H99" s="1"/>
      <c r="I99" s="1"/>
    </row>
    <row r="100" spans="1:9" ht="51" hidden="1">
      <c r="A100" s="4" t="s">
        <v>67</v>
      </c>
      <c r="B100" s="19" t="s">
        <v>20</v>
      </c>
      <c r="C100" s="19" t="s">
        <v>27</v>
      </c>
      <c r="D100" s="3">
        <v>5223300</v>
      </c>
      <c r="E100" s="3"/>
      <c r="F100" s="26">
        <f>F101</f>
        <v>0</v>
      </c>
      <c r="G100" s="1"/>
      <c r="H100" s="1"/>
      <c r="I100" s="1"/>
    </row>
    <row r="101" spans="1:9" ht="25.5" hidden="1">
      <c r="A101" s="4" t="s">
        <v>59</v>
      </c>
      <c r="B101" s="19" t="s">
        <v>20</v>
      </c>
      <c r="C101" s="19" t="s">
        <v>27</v>
      </c>
      <c r="D101" s="3">
        <v>5223300</v>
      </c>
      <c r="E101" s="3">
        <v>213</v>
      </c>
      <c r="F101" s="26"/>
      <c r="G101" s="1"/>
      <c r="H101" s="1"/>
      <c r="I101" s="1"/>
    </row>
    <row r="102" spans="1:9" ht="15">
      <c r="A102" s="40" t="s">
        <v>97</v>
      </c>
      <c r="B102" s="41" t="s">
        <v>43</v>
      </c>
      <c r="C102" s="41"/>
      <c r="D102" s="40"/>
      <c r="E102" s="40"/>
      <c r="F102" s="44">
        <f>F103+F106+F117+F120+F124</f>
        <v>444300</v>
      </c>
      <c r="G102" s="1"/>
      <c r="H102" s="1"/>
      <c r="I102" s="1"/>
    </row>
    <row r="103" spans="1:9" ht="15">
      <c r="A103" s="4" t="s">
        <v>98</v>
      </c>
      <c r="B103" s="19" t="s">
        <v>43</v>
      </c>
      <c r="C103" s="19" t="s">
        <v>12</v>
      </c>
      <c r="D103" s="40"/>
      <c r="E103" s="40"/>
      <c r="F103" s="58">
        <f>F104+F105</f>
        <v>113899</v>
      </c>
      <c r="G103" s="86"/>
      <c r="H103" s="1"/>
      <c r="I103" s="1"/>
    </row>
    <row r="104" spans="1:9">
      <c r="A104" s="4" t="s">
        <v>98</v>
      </c>
      <c r="B104" s="19" t="s">
        <v>43</v>
      </c>
      <c r="C104" s="19" t="s">
        <v>12</v>
      </c>
      <c r="D104" s="3">
        <v>4200000</v>
      </c>
      <c r="E104" s="3">
        <v>327</v>
      </c>
      <c r="F104" s="26">
        <v>113105</v>
      </c>
      <c r="G104" s="1"/>
      <c r="H104" s="1"/>
      <c r="I104" s="1"/>
    </row>
    <row r="105" spans="1:9" ht="28.5" customHeight="1">
      <c r="A105" s="4" t="s">
        <v>215</v>
      </c>
      <c r="B105" s="19" t="s">
        <v>43</v>
      </c>
      <c r="C105" s="19" t="s">
        <v>12</v>
      </c>
      <c r="D105" s="3">
        <v>4200900</v>
      </c>
      <c r="E105" s="3">
        <v>327</v>
      </c>
      <c r="F105" s="26">
        <v>794</v>
      </c>
      <c r="G105" s="1"/>
      <c r="H105" s="1"/>
      <c r="I105" s="1"/>
    </row>
    <row r="106" spans="1:9">
      <c r="A106" s="4" t="s">
        <v>99</v>
      </c>
      <c r="B106" s="19" t="s">
        <v>43</v>
      </c>
      <c r="C106" s="19" t="s">
        <v>45</v>
      </c>
      <c r="D106" s="3"/>
      <c r="E106" s="3"/>
      <c r="F106" s="26">
        <f>SUM(F107:F116)</f>
        <v>305698</v>
      </c>
      <c r="G106" s="1"/>
      <c r="H106" s="1"/>
      <c r="I106" s="1"/>
    </row>
    <row r="107" spans="1:9" ht="38.25">
      <c r="A107" s="4" t="s">
        <v>100</v>
      </c>
      <c r="B107" s="19" t="s">
        <v>43</v>
      </c>
      <c r="C107" s="19" t="s">
        <v>45</v>
      </c>
      <c r="D107" s="3">
        <v>4210000</v>
      </c>
      <c r="E107" s="3">
        <v>327</v>
      </c>
      <c r="F107" s="26">
        <v>35372</v>
      </c>
      <c r="G107" s="1"/>
      <c r="H107" s="1"/>
      <c r="I107" s="1"/>
    </row>
    <row r="108" spans="1:9" ht="51">
      <c r="A108" s="4" t="s">
        <v>209</v>
      </c>
      <c r="B108" s="19" t="s">
        <v>43</v>
      </c>
      <c r="C108" s="19" t="s">
        <v>45</v>
      </c>
      <c r="D108" s="3">
        <v>4210200</v>
      </c>
      <c r="E108" s="3">
        <v>327</v>
      </c>
      <c r="F108" s="26">
        <v>133561</v>
      </c>
      <c r="G108" s="1"/>
      <c r="H108" s="1"/>
      <c r="I108" s="1"/>
    </row>
    <row r="109" spans="1:9" ht="38.25">
      <c r="A109" s="4" t="s">
        <v>210</v>
      </c>
      <c r="B109" s="19" t="s">
        <v>43</v>
      </c>
      <c r="C109" s="19" t="s">
        <v>45</v>
      </c>
      <c r="D109" s="3">
        <v>4210301</v>
      </c>
      <c r="E109" s="3">
        <v>327</v>
      </c>
      <c r="F109" s="26">
        <v>7405</v>
      </c>
      <c r="G109" s="1"/>
      <c r="H109" s="1"/>
      <c r="I109" s="1"/>
    </row>
    <row r="110" spans="1:9" ht="38.25">
      <c r="A110" s="4" t="s">
        <v>211</v>
      </c>
      <c r="B110" s="19" t="s">
        <v>43</v>
      </c>
      <c r="C110" s="19" t="s">
        <v>45</v>
      </c>
      <c r="D110" s="3">
        <v>4210900</v>
      </c>
      <c r="E110" s="3">
        <v>327</v>
      </c>
      <c r="F110" s="26">
        <v>1880</v>
      </c>
      <c r="G110" s="1"/>
      <c r="H110" s="1"/>
      <c r="I110" s="1"/>
    </row>
    <row r="111" spans="1:9">
      <c r="A111" s="4" t="s">
        <v>101</v>
      </c>
      <c r="B111" s="19" t="s">
        <v>43</v>
      </c>
      <c r="C111" s="19" t="s">
        <v>45</v>
      </c>
      <c r="D111" s="3">
        <v>4220000</v>
      </c>
      <c r="E111" s="3">
        <v>327</v>
      </c>
      <c r="F111" s="26">
        <v>16108</v>
      </c>
      <c r="G111" s="1"/>
      <c r="H111" s="1"/>
      <c r="I111" s="1"/>
    </row>
    <row r="112" spans="1:9" ht="42" customHeight="1">
      <c r="A112" s="4" t="s">
        <v>214</v>
      </c>
      <c r="B112" s="19" t="s">
        <v>43</v>
      </c>
      <c r="C112" s="19" t="s">
        <v>45</v>
      </c>
      <c r="D112" s="3">
        <v>4220200</v>
      </c>
      <c r="E112" s="3">
        <v>327</v>
      </c>
      <c r="F112" s="26">
        <v>14031</v>
      </c>
      <c r="G112" s="1"/>
      <c r="H112" s="1"/>
      <c r="I112" s="1"/>
    </row>
    <row r="113" spans="1:9" ht="25.5">
      <c r="A113" s="4" t="s">
        <v>102</v>
      </c>
      <c r="B113" s="19" t="s">
        <v>43</v>
      </c>
      <c r="C113" s="19" t="s">
        <v>45</v>
      </c>
      <c r="D113" s="3">
        <v>4230000</v>
      </c>
      <c r="E113" s="3">
        <v>327</v>
      </c>
      <c r="F113" s="26">
        <v>34463</v>
      </c>
      <c r="G113" s="1"/>
      <c r="H113" s="1"/>
      <c r="I113" s="1"/>
    </row>
    <row r="114" spans="1:9">
      <c r="A114" s="4" t="s">
        <v>103</v>
      </c>
      <c r="B114" s="19" t="s">
        <v>43</v>
      </c>
      <c r="C114" s="19" t="s">
        <v>45</v>
      </c>
      <c r="D114" s="3">
        <v>4240000</v>
      </c>
      <c r="E114" s="3">
        <v>327</v>
      </c>
      <c r="F114" s="26">
        <v>27225</v>
      </c>
      <c r="G114" s="1"/>
      <c r="H114" s="1"/>
      <c r="I114" s="1"/>
    </row>
    <row r="115" spans="1:9" ht="25.5">
      <c r="A115" s="4" t="s">
        <v>212</v>
      </c>
      <c r="B115" s="19" t="s">
        <v>43</v>
      </c>
      <c r="C115" s="19" t="s">
        <v>45</v>
      </c>
      <c r="D115" s="3">
        <v>4240200</v>
      </c>
      <c r="E115" s="3">
        <v>327</v>
      </c>
      <c r="F115" s="26">
        <v>25271</v>
      </c>
      <c r="G115" s="1"/>
      <c r="H115" s="1"/>
      <c r="I115" s="1"/>
    </row>
    <row r="116" spans="1:9">
      <c r="A116" s="4" t="s">
        <v>103</v>
      </c>
      <c r="B116" s="19" t="s">
        <v>43</v>
      </c>
      <c r="C116" s="19" t="s">
        <v>45</v>
      </c>
      <c r="D116" s="3">
        <v>4241002</v>
      </c>
      <c r="E116" s="3">
        <v>327</v>
      </c>
      <c r="F116" s="26">
        <v>10382</v>
      </c>
      <c r="G116" s="1"/>
      <c r="H116" s="1"/>
      <c r="I116" s="1"/>
    </row>
    <row r="117" spans="1:9" ht="25.5">
      <c r="A117" s="4" t="s">
        <v>104</v>
      </c>
      <c r="B117" s="19" t="s">
        <v>43</v>
      </c>
      <c r="C117" s="19" t="s">
        <v>56</v>
      </c>
      <c r="D117" s="3"/>
      <c r="E117" s="3"/>
      <c r="F117" s="26">
        <f>F118+F119</f>
        <v>964</v>
      </c>
      <c r="G117" s="1"/>
      <c r="H117" s="1"/>
      <c r="I117" s="1"/>
    </row>
    <row r="118" spans="1:9" ht="25.5">
      <c r="A118" s="4" t="s">
        <v>105</v>
      </c>
      <c r="B118" s="19" t="s">
        <v>43</v>
      </c>
      <c r="C118" s="19" t="s">
        <v>56</v>
      </c>
      <c r="D118" s="3">
        <v>4290000</v>
      </c>
      <c r="E118" s="3">
        <v>450</v>
      </c>
      <c r="F118" s="26">
        <v>494</v>
      </c>
      <c r="G118" s="1"/>
      <c r="H118" s="1"/>
      <c r="I118" s="1"/>
    </row>
    <row r="119" spans="1:9" ht="38.25">
      <c r="A119" s="4" t="s">
        <v>213</v>
      </c>
      <c r="B119" s="19" t="s">
        <v>43</v>
      </c>
      <c r="C119" s="19" t="s">
        <v>56</v>
      </c>
      <c r="D119" s="3">
        <v>4290200</v>
      </c>
      <c r="E119" s="3">
        <v>450</v>
      </c>
      <c r="F119" s="26">
        <v>470</v>
      </c>
      <c r="G119" s="1"/>
      <c r="H119" s="1"/>
      <c r="I119" s="1"/>
    </row>
    <row r="120" spans="1:9" ht="25.5">
      <c r="A120" s="4" t="s">
        <v>106</v>
      </c>
      <c r="B120" s="19" t="s">
        <v>43</v>
      </c>
      <c r="C120" s="19" t="s">
        <v>43</v>
      </c>
      <c r="D120" s="3"/>
      <c r="E120" s="3"/>
      <c r="F120" s="26">
        <f>F121+F122+F123</f>
        <v>7678</v>
      </c>
      <c r="G120" s="1"/>
      <c r="H120" s="1"/>
      <c r="I120" s="1"/>
    </row>
    <row r="121" spans="1:9" ht="25.5">
      <c r="A121" s="4" t="s">
        <v>107</v>
      </c>
      <c r="B121" s="19" t="s">
        <v>43</v>
      </c>
      <c r="C121" s="19" t="s">
        <v>43</v>
      </c>
      <c r="D121" s="3">
        <v>4310000</v>
      </c>
      <c r="E121" s="3">
        <v>327</v>
      </c>
      <c r="F121" s="26">
        <v>3778</v>
      </c>
      <c r="G121" s="1"/>
      <c r="H121" s="1"/>
      <c r="I121" s="1"/>
    </row>
    <row r="122" spans="1:9" ht="25.5">
      <c r="A122" s="4" t="s">
        <v>109</v>
      </c>
      <c r="B122" s="19" t="s">
        <v>43</v>
      </c>
      <c r="C122" s="19" t="s">
        <v>43</v>
      </c>
      <c r="D122" s="3">
        <v>4310000</v>
      </c>
      <c r="E122" s="3">
        <v>447</v>
      </c>
      <c r="F122" s="26">
        <v>700</v>
      </c>
      <c r="G122" s="1"/>
      <c r="H122" s="1"/>
      <c r="I122" s="1"/>
    </row>
    <row r="123" spans="1:9" ht="38.25">
      <c r="A123" s="4" t="s">
        <v>108</v>
      </c>
      <c r="B123" s="19" t="s">
        <v>43</v>
      </c>
      <c r="C123" s="19" t="s">
        <v>43</v>
      </c>
      <c r="D123" s="3">
        <v>4320000</v>
      </c>
      <c r="E123" s="3">
        <v>452</v>
      </c>
      <c r="F123" s="26">
        <v>3200</v>
      </c>
      <c r="G123" s="1"/>
      <c r="H123" s="1"/>
      <c r="I123" s="1"/>
    </row>
    <row r="124" spans="1:9" ht="25.5">
      <c r="A124" s="4" t="s">
        <v>110</v>
      </c>
      <c r="B124" s="19" t="s">
        <v>43</v>
      </c>
      <c r="C124" s="19" t="s">
        <v>4</v>
      </c>
      <c r="D124" s="3"/>
      <c r="E124" s="3"/>
      <c r="F124" s="26">
        <f>F125+F126+F127</f>
        <v>16061</v>
      </c>
      <c r="G124" s="1"/>
      <c r="H124" s="1"/>
      <c r="I124" s="1"/>
    </row>
    <row r="125" spans="1:9" ht="38.25">
      <c r="A125" s="4" t="s">
        <v>111</v>
      </c>
      <c r="B125" s="19" t="s">
        <v>43</v>
      </c>
      <c r="C125" s="19" t="s">
        <v>4</v>
      </c>
      <c r="D125" s="3">
        <v>4350000</v>
      </c>
      <c r="E125" s="3">
        <v>327</v>
      </c>
      <c r="F125" s="26">
        <v>2182</v>
      </c>
      <c r="G125" s="1"/>
      <c r="H125" s="1"/>
      <c r="I125" s="1"/>
    </row>
    <row r="126" spans="1:9">
      <c r="A126" s="4" t="s">
        <v>112</v>
      </c>
      <c r="B126" s="19" t="s">
        <v>43</v>
      </c>
      <c r="C126" s="19" t="s">
        <v>4</v>
      </c>
      <c r="D126" s="3">
        <v>4360000</v>
      </c>
      <c r="E126" s="3">
        <v>447</v>
      </c>
      <c r="F126" s="26">
        <v>235</v>
      </c>
      <c r="G126" s="1"/>
      <c r="H126" s="1"/>
      <c r="I126" s="1"/>
    </row>
    <row r="127" spans="1:9" ht="51">
      <c r="A127" s="4" t="s">
        <v>113</v>
      </c>
      <c r="B127" s="19" t="s">
        <v>43</v>
      </c>
      <c r="C127" s="19" t="s">
        <v>4</v>
      </c>
      <c r="D127" s="3">
        <v>4520000</v>
      </c>
      <c r="E127" s="3">
        <v>327</v>
      </c>
      <c r="F127" s="26">
        <v>13644</v>
      </c>
      <c r="G127" s="1"/>
      <c r="H127" s="1"/>
      <c r="I127" s="1"/>
    </row>
    <row r="128" spans="1:9" ht="32.85" customHeight="1">
      <c r="A128" s="63" t="s">
        <v>10</v>
      </c>
      <c r="B128" s="41" t="s">
        <v>11</v>
      </c>
      <c r="C128" s="54"/>
      <c r="D128" s="54"/>
      <c r="E128" s="54"/>
      <c r="F128" s="44">
        <f>F129+F140+F145+F148</f>
        <v>35632</v>
      </c>
      <c r="G128" s="1"/>
      <c r="H128" s="1"/>
      <c r="I128" s="1"/>
    </row>
    <row r="129" spans="1:9">
      <c r="A129" s="38" t="s">
        <v>158</v>
      </c>
      <c r="B129" s="46" t="s">
        <v>11</v>
      </c>
      <c r="C129" s="46" t="s">
        <v>12</v>
      </c>
      <c r="D129" s="46"/>
      <c r="E129" s="46"/>
      <c r="F129" s="48">
        <f>F130+F132+F134+F136+F138</f>
        <v>33860</v>
      </c>
      <c r="G129" s="37"/>
      <c r="H129" s="1"/>
      <c r="I129" s="1"/>
    </row>
    <row r="130" spans="1:9" ht="38.25">
      <c r="A130" s="5" t="s">
        <v>13</v>
      </c>
      <c r="B130" s="19" t="s">
        <v>11</v>
      </c>
      <c r="C130" s="19" t="s">
        <v>12</v>
      </c>
      <c r="D130" s="19" t="s">
        <v>159</v>
      </c>
      <c r="E130" s="19"/>
      <c r="F130" s="26">
        <f>F131</f>
        <v>17703</v>
      </c>
      <c r="G130" s="1"/>
      <c r="H130" s="1"/>
      <c r="I130" s="1"/>
    </row>
    <row r="131" spans="1:9" ht="25.5">
      <c r="A131" s="5" t="s">
        <v>14</v>
      </c>
      <c r="B131" s="19" t="s">
        <v>11</v>
      </c>
      <c r="C131" s="19" t="s">
        <v>12</v>
      </c>
      <c r="D131" s="19" t="s">
        <v>159</v>
      </c>
      <c r="E131" s="19" t="s">
        <v>15</v>
      </c>
      <c r="F131" s="26">
        <v>17703</v>
      </c>
      <c r="G131" s="1"/>
      <c r="H131" s="1"/>
      <c r="I131" s="1"/>
    </row>
    <row r="132" spans="1:9">
      <c r="A132" s="5" t="s">
        <v>16</v>
      </c>
      <c r="B132" s="19" t="s">
        <v>11</v>
      </c>
      <c r="C132" s="19" t="s">
        <v>12</v>
      </c>
      <c r="D132" s="19" t="s">
        <v>160</v>
      </c>
      <c r="E132" s="19"/>
      <c r="F132" s="26">
        <f>F133</f>
        <v>871</v>
      </c>
      <c r="G132" s="1"/>
      <c r="H132" s="1"/>
      <c r="I132" s="1"/>
    </row>
    <row r="133" spans="1:9" ht="25.5">
      <c r="A133" s="5" t="s">
        <v>14</v>
      </c>
      <c r="B133" s="19" t="s">
        <v>11</v>
      </c>
      <c r="C133" s="19" t="s">
        <v>12</v>
      </c>
      <c r="D133" s="19" t="s">
        <v>160</v>
      </c>
      <c r="E133" s="19" t="s">
        <v>15</v>
      </c>
      <c r="F133" s="26">
        <v>871</v>
      </c>
      <c r="G133" s="1"/>
      <c r="H133" s="1"/>
      <c r="I133" s="1"/>
    </row>
    <row r="134" spans="1:9">
      <c r="A134" s="5" t="s">
        <v>17</v>
      </c>
      <c r="B134" s="19" t="s">
        <v>11</v>
      </c>
      <c r="C134" s="19" t="s">
        <v>12</v>
      </c>
      <c r="D134" s="19" t="s">
        <v>161</v>
      </c>
      <c r="E134" s="19"/>
      <c r="F134" s="26">
        <f>F135</f>
        <v>13391</v>
      </c>
      <c r="G134" s="1"/>
      <c r="H134" s="1"/>
      <c r="I134" s="1"/>
    </row>
    <row r="135" spans="1:9" ht="25.5">
      <c r="A135" s="5" t="s">
        <v>14</v>
      </c>
      <c r="B135" s="19" t="s">
        <v>11</v>
      </c>
      <c r="C135" s="19" t="s">
        <v>12</v>
      </c>
      <c r="D135" s="19" t="s">
        <v>161</v>
      </c>
      <c r="E135" s="19" t="s">
        <v>15</v>
      </c>
      <c r="F135" s="26">
        <v>13391</v>
      </c>
      <c r="G135" s="1"/>
      <c r="H135" s="1"/>
    </row>
    <row r="136" spans="1:9">
      <c r="A136" s="5" t="s">
        <v>18</v>
      </c>
      <c r="B136" s="19" t="s">
        <v>11</v>
      </c>
      <c r="C136" s="19" t="s">
        <v>12</v>
      </c>
      <c r="D136" s="19" t="s">
        <v>162</v>
      </c>
      <c r="E136" s="19"/>
      <c r="F136" s="26">
        <f>F137</f>
        <v>1694</v>
      </c>
      <c r="G136" s="1"/>
      <c r="H136" s="1"/>
    </row>
    <row r="137" spans="1:9" ht="25.5">
      <c r="A137" s="5" t="s">
        <v>14</v>
      </c>
      <c r="B137" s="19" t="s">
        <v>11</v>
      </c>
      <c r="C137" s="19" t="s">
        <v>12</v>
      </c>
      <c r="D137" s="19" t="s">
        <v>162</v>
      </c>
      <c r="E137" s="19" t="s">
        <v>15</v>
      </c>
      <c r="F137" s="26">
        <v>1694</v>
      </c>
      <c r="G137" s="1"/>
      <c r="H137" s="1"/>
    </row>
    <row r="138" spans="1:9">
      <c r="A138" s="5" t="s">
        <v>163</v>
      </c>
      <c r="B138" s="19" t="s">
        <v>11</v>
      </c>
      <c r="C138" s="19" t="s">
        <v>12</v>
      </c>
      <c r="D138" s="19" t="s">
        <v>164</v>
      </c>
      <c r="E138" s="19"/>
      <c r="F138" s="26">
        <f>F139</f>
        <v>201</v>
      </c>
      <c r="G138" s="1"/>
      <c r="H138" s="1"/>
    </row>
    <row r="139" spans="1:9" ht="38.25">
      <c r="A139" s="5" t="s">
        <v>29</v>
      </c>
      <c r="B139" s="19" t="s">
        <v>11</v>
      </c>
      <c r="C139" s="19" t="s">
        <v>12</v>
      </c>
      <c r="D139" s="19" t="s">
        <v>164</v>
      </c>
      <c r="E139" s="19" t="s">
        <v>30</v>
      </c>
      <c r="F139" s="26">
        <v>201</v>
      </c>
      <c r="G139" s="1"/>
      <c r="H139" s="1"/>
    </row>
    <row r="140" spans="1:9">
      <c r="A140" s="38" t="s">
        <v>31</v>
      </c>
      <c r="B140" s="46" t="s">
        <v>11</v>
      </c>
      <c r="C140" s="46" t="s">
        <v>3</v>
      </c>
      <c r="D140" s="46"/>
      <c r="E140" s="46"/>
      <c r="F140" s="48">
        <f>F143+F141</f>
        <v>789</v>
      </c>
      <c r="G140" s="1"/>
      <c r="H140" s="1"/>
    </row>
    <row r="141" spans="1:9" ht="38.25">
      <c r="A141" s="5" t="s">
        <v>223</v>
      </c>
      <c r="B141" s="57" t="s">
        <v>11</v>
      </c>
      <c r="C141" s="57" t="s">
        <v>3</v>
      </c>
      <c r="D141" s="57" t="s">
        <v>164</v>
      </c>
      <c r="E141" s="46"/>
      <c r="F141" s="91">
        <f>F142</f>
        <v>318</v>
      </c>
      <c r="G141" s="1"/>
      <c r="H141" s="1"/>
    </row>
    <row r="142" spans="1:9" ht="38.25">
      <c r="A142" s="5" t="s">
        <v>29</v>
      </c>
      <c r="B142" s="57" t="s">
        <v>11</v>
      </c>
      <c r="C142" s="57" t="s">
        <v>3</v>
      </c>
      <c r="D142" s="57" t="s">
        <v>164</v>
      </c>
      <c r="E142" s="57" t="s">
        <v>30</v>
      </c>
      <c r="F142" s="58">
        <v>318</v>
      </c>
      <c r="G142" s="1"/>
      <c r="H142" s="1"/>
    </row>
    <row r="143" spans="1:9">
      <c r="A143" s="5" t="s">
        <v>85</v>
      </c>
      <c r="B143" s="19" t="s">
        <v>11</v>
      </c>
      <c r="C143" s="19" t="s">
        <v>3</v>
      </c>
      <c r="D143" s="19" t="s">
        <v>165</v>
      </c>
      <c r="E143" s="19"/>
      <c r="F143" s="26">
        <f>F144</f>
        <v>471</v>
      </c>
      <c r="G143" s="1"/>
      <c r="H143" s="1"/>
    </row>
    <row r="144" spans="1:9" ht="25.5">
      <c r="A144" s="5" t="s">
        <v>14</v>
      </c>
      <c r="B144" s="19" t="s">
        <v>11</v>
      </c>
      <c r="C144" s="19" t="s">
        <v>3</v>
      </c>
      <c r="D144" s="19" t="s">
        <v>165</v>
      </c>
      <c r="E144" s="19" t="s">
        <v>15</v>
      </c>
      <c r="F144" s="26">
        <v>471</v>
      </c>
      <c r="G144" s="1"/>
      <c r="H144" s="1"/>
    </row>
    <row r="145" spans="1:8" ht="25.5">
      <c r="A145" s="38" t="s">
        <v>26</v>
      </c>
      <c r="B145" s="46" t="s">
        <v>11</v>
      </c>
      <c r="C145" s="46" t="s">
        <v>27</v>
      </c>
      <c r="D145" s="46"/>
      <c r="E145" s="46"/>
      <c r="F145" s="48">
        <f>F146</f>
        <v>983</v>
      </c>
      <c r="G145" s="1"/>
      <c r="H145" s="1"/>
    </row>
    <row r="146" spans="1:8" ht="51">
      <c r="A146" s="5" t="s">
        <v>28</v>
      </c>
      <c r="B146" s="19" t="s">
        <v>11</v>
      </c>
      <c r="C146" s="19" t="s">
        <v>27</v>
      </c>
      <c r="D146" s="19" t="s">
        <v>166</v>
      </c>
      <c r="E146" s="19"/>
      <c r="F146" s="26">
        <f>F147</f>
        <v>983</v>
      </c>
      <c r="G146" s="1"/>
      <c r="H146" s="1"/>
    </row>
    <row r="147" spans="1:8" ht="38.25">
      <c r="A147" s="5" t="s">
        <v>29</v>
      </c>
      <c r="B147" s="19" t="s">
        <v>11</v>
      </c>
      <c r="C147" s="19" t="s">
        <v>27</v>
      </c>
      <c r="D147" s="19" t="s">
        <v>166</v>
      </c>
      <c r="E147" s="19" t="s">
        <v>30</v>
      </c>
      <c r="F147" s="26">
        <v>983</v>
      </c>
      <c r="G147" s="1"/>
      <c r="H147" s="1"/>
    </row>
    <row r="148" spans="1:8" ht="38.25" hidden="1">
      <c r="A148" s="38" t="s">
        <v>19</v>
      </c>
      <c r="B148" s="46" t="s">
        <v>11</v>
      </c>
      <c r="C148" s="46" t="s">
        <v>20</v>
      </c>
      <c r="D148" s="46"/>
      <c r="E148" s="46"/>
      <c r="F148" s="48">
        <f>F149</f>
        <v>0</v>
      </c>
      <c r="G148" s="1"/>
      <c r="H148" s="1"/>
    </row>
    <row r="149" spans="1:8" ht="25.5" hidden="1">
      <c r="A149" s="5" t="s">
        <v>21</v>
      </c>
      <c r="B149" s="19" t="s">
        <v>11</v>
      </c>
      <c r="C149" s="19" t="s">
        <v>20</v>
      </c>
      <c r="D149" s="19" t="s">
        <v>87</v>
      </c>
      <c r="E149" s="19"/>
      <c r="F149" s="26">
        <f>F150</f>
        <v>0</v>
      </c>
      <c r="G149" s="1"/>
      <c r="H149" s="1"/>
    </row>
    <row r="150" spans="1:8" hidden="1">
      <c r="A150" s="5" t="s">
        <v>23</v>
      </c>
      <c r="B150" s="19" t="s">
        <v>11</v>
      </c>
      <c r="C150" s="19" t="s">
        <v>20</v>
      </c>
      <c r="D150" s="19" t="s">
        <v>87</v>
      </c>
      <c r="E150" s="19" t="s">
        <v>24</v>
      </c>
      <c r="F150" s="26"/>
      <c r="G150" s="1"/>
      <c r="H150" s="1"/>
    </row>
    <row r="151" spans="1:8" ht="30">
      <c r="A151" s="40" t="s">
        <v>80</v>
      </c>
      <c r="B151" s="41" t="s">
        <v>4</v>
      </c>
      <c r="C151" s="41"/>
      <c r="D151" s="42"/>
      <c r="E151" s="42"/>
      <c r="F151" s="44">
        <f>F152+F157+F160</f>
        <v>99080</v>
      </c>
      <c r="H151" s="85"/>
    </row>
    <row r="152" spans="1:8">
      <c r="A152" s="64" t="s">
        <v>81</v>
      </c>
      <c r="B152" s="46" t="s">
        <v>4</v>
      </c>
      <c r="C152" s="46" t="s">
        <v>12</v>
      </c>
      <c r="D152" s="50"/>
      <c r="E152" s="50"/>
      <c r="F152" s="48">
        <f>F153+F155</f>
        <v>93630</v>
      </c>
      <c r="G152" s="90"/>
    </row>
    <row r="153" spans="1:8">
      <c r="A153" s="25" t="s">
        <v>82</v>
      </c>
      <c r="B153" s="21" t="s">
        <v>4</v>
      </c>
      <c r="C153" s="21" t="s">
        <v>12</v>
      </c>
      <c r="D153" s="88" t="s">
        <v>219</v>
      </c>
      <c r="E153" s="6"/>
      <c r="F153" s="26">
        <f>F154</f>
        <v>78711</v>
      </c>
    </row>
    <row r="154" spans="1:8" ht="25.5">
      <c r="A154" s="5" t="s">
        <v>14</v>
      </c>
      <c r="B154" s="21" t="s">
        <v>4</v>
      </c>
      <c r="C154" s="21" t="s">
        <v>12</v>
      </c>
      <c r="D154" s="6" t="s">
        <v>219</v>
      </c>
      <c r="E154" s="6">
        <v>327</v>
      </c>
      <c r="F154" s="26">
        <v>78711</v>
      </c>
    </row>
    <row r="155" spans="1:8" ht="114.75">
      <c r="A155" s="11" t="s">
        <v>187</v>
      </c>
      <c r="B155" s="21" t="s">
        <v>4</v>
      </c>
      <c r="C155" s="21" t="s">
        <v>12</v>
      </c>
      <c r="D155" s="6" t="s">
        <v>220</v>
      </c>
      <c r="E155" s="6"/>
      <c r="F155" s="26">
        <f>F156</f>
        <v>14919</v>
      </c>
    </row>
    <row r="156" spans="1:8" ht="25.5">
      <c r="A156" s="5" t="s">
        <v>188</v>
      </c>
      <c r="B156" s="21" t="s">
        <v>4</v>
      </c>
      <c r="C156" s="21" t="s">
        <v>12</v>
      </c>
      <c r="D156" s="6">
        <v>4860000</v>
      </c>
      <c r="E156" s="6">
        <v>327</v>
      </c>
      <c r="F156" s="26">
        <v>14919</v>
      </c>
    </row>
    <row r="157" spans="1:8">
      <c r="A157" s="39" t="s">
        <v>83</v>
      </c>
      <c r="B157" s="46" t="s">
        <v>4</v>
      </c>
      <c r="C157" s="46" t="s">
        <v>45</v>
      </c>
      <c r="D157" s="65"/>
      <c r="E157" s="65"/>
      <c r="F157" s="48">
        <f>F158</f>
        <v>1450</v>
      </c>
    </row>
    <row r="158" spans="1:8" ht="38.25">
      <c r="A158" s="11" t="s">
        <v>84</v>
      </c>
      <c r="B158" s="21" t="s">
        <v>4</v>
      </c>
      <c r="C158" s="21" t="s">
        <v>45</v>
      </c>
      <c r="D158" s="6">
        <v>5120000</v>
      </c>
      <c r="E158" s="6"/>
      <c r="F158" s="26">
        <f>F159</f>
        <v>1450</v>
      </c>
    </row>
    <row r="159" spans="1:8" ht="25.5">
      <c r="A159" s="5" t="s">
        <v>14</v>
      </c>
      <c r="B159" s="21" t="s">
        <v>4</v>
      </c>
      <c r="C159" s="21" t="s">
        <v>45</v>
      </c>
      <c r="D159" s="6">
        <v>5120000</v>
      </c>
      <c r="E159" s="6">
        <v>455</v>
      </c>
      <c r="F159" s="26">
        <v>1450</v>
      </c>
    </row>
    <row r="160" spans="1:8" ht="25.5">
      <c r="A160" s="39" t="s">
        <v>62</v>
      </c>
      <c r="B160" s="46" t="s">
        <v>4</v>
      </c>
      <c r="C160" s="46" t="s">
        <v>27</v>
      </c>
      <c r="D160" s="65"/>
      <c r="E160" s="65"/>
      <c r="F160" s="48">
        <f>F161+F163</f>
        <v>4000</v>
      </c>
    </row>
    <row r="161" spans="1:8" ht="25.5">
      <c r="A161" s="5" t="s">
        <v>21</v>
      </c>
      <c r="B161" s="19" t="s">
        <v>4</v>
      </c>
      <c r="C161" s="19" t="s">
        <v>27</v>
      </c>
      <c r="D161" s="19" t="s">
        <v>22</v>
      </c>
      <c r="E161" s="19"/>
      <c r="F161" s="26">
        <f>F162</f>
        <v>0</v>
      </c>
    </row>
    <row r="162" spans="1:8">
      <c r="A162" s="5" t="s">
        <v>23</v>
      </c>
      <c r="B162" s="19" t="s">
        <v>4</v>
      </c>
      <c r="C162" s="19" t="s">
        <v>27</v>
      </c>
      <c r="D162" s="19" t="s">
        <v>22</v>
      </c>
      <c r="E162" s="19" t="s">
        <v>24</v>
      </c>
      <c r="F162" s="26"/>
    </row>
    <row r="163" spans="1:8">
      <c r="A163" s="4" t="s">
        <v>58</v>
      </c>
      <c r="B163" s="19" t="s">
        <v>4</v>
      </c>
      <c r="C163" s="19" t="s">
        <v>27</v>
      </c>
      <c r="D163" s="3">
        <v>5220000</v>
      </c>
      <c r="E163" s="3"/>
      <c r="F163" s="26">
        <f>F164</f>
        <v>4000</v>
      </c>
    </row>
    <row r="164" spans="1:8" ht="25.5">
      <c r="A164" s="4" t="s">
        <v>61</v>
      </c>
      <c r="B164" s="19" t="s">
        <v>4</v>
      </c>
      <c r="C164" s="19" t="s">
        <v>27</v>
      </c>
      <c r="D164" s="3">
        <v>5223500</v>
      </c>
      <c r="E164" s="3"/>
      <c r="F164" s="26">
        <f>F165</f>
        <v>4000</v>
      </c>
    </row>
    <row r="165" spans="1:8">
      <c r="A165" s="4" t="s">
        <v>60</v>
      </c>
      <c r="B165" s="19" t="s">
        <v>4</v>
      </c>
      <c r="C165" s="19" t="s">
        <v>27</v>
      </c>
      <c r="D165" s="3">
        <v>5223510</v>
      </c>
      <c r="E165" s="3"/>
      <c r="F165" s="26">
        <f>F166</f>
        <v>4000</v>
      </c>
    </row>
    <row r="166" spans="1:8" ht="25.5">
      <c r="A166" s="4" t="s">
        <v>59</v>
      </c>
      <c r="B166" s="19" t="s">
        <v>4</v>
      </c>
      <c r="C166" s="19" t="s">
        <v>27</v>
      </c>
      <c r="D166" s="3">
        <v>5223510</v>
      </c>
      <c r="E166" s="3">
        <v>213</v>
      </c>
      <c r="F166" s="26">
        <v>4000</v>
      </c>
    </row>
    <row r="167" spans="1:8" ht="15">
      <c r="A167" s="66" t="s">
        <v>63</v>
      </c>
      <c r="B167" s="66">
        <v>10</v>
      </c>
      <c r="C167" s="6"/>
      <c r="D167" s="6"/>
      <c r="E167" s="6"/>
      <c r="F167" s="44">
        <f>F168+F171+F175+F189+F193</f>
        <v>311372</v>
      </c>
      <c r="G167" s="94"/>
      <c r="H167" s="32"/>
    </row>
    <row r="168" spans="1:8">
      <c r="A168" s="29" t="s">
        <v>114</v>
      </c>
      <c r="B168" s="67">
        <v>10</v>
      </c>
      <c r="C168" s="68" t="s">
        <v>12</v>
      </c>
      <c r="D168" s="67"/>
      <c r="E168" s="67"/>
      <c r="F168" s="69">
        <f>F169</f>
        <v>2466</v>
      </c>
    </row>
    <row r="169" spans="1:8">
      <c r="A169" s="2" t="s">
        <v>115</v>
      </c>
      <c r="B169" s="2">
        <v>10</v>
      </c>
      <c r="C169" s="28" t="s">
        <v>12</v>
      </c>
      <c r="D169" s="6" t="s">
        <v>116</v>
      </c>
      <c r="E169" s="2"/>
      <c r="F169" s="70">
        <v>2466</v>
      </c>
    </row>
    <row r="170" spans="1:8" ht="51">
      <c r="A170" s="4" t="s">
        <v>117</v>
      </c>
      <c r="B170" s="2">
        <v>10</v>
      </c>
      <c r="C170" s="28" t="s">
        <v>12</v>
      </c>
      <c r="D170" s="6" t="s">
        <v>116</v>
      </c>
      <c r="E170" s="2">
        <v>714</v>
      </c>
      <c r="F170" s="75">
        <v>2466</v>
      </c>
    </row>
    <row r="171" spans="1:8" ht="25.5">
      <c r="A171" s="13" t="s">
        <v>118</v>
      </c>
      <c r="B171" s="67">
        <v>10</v>
      </c>
      <c r="C171" s="68" t="s">
        <v>45</v>
      </c>
      <c r="D171" s="92"/>
      <c r="E171" s="71"/>
      <c r="F171" s="69">
        <f>F172</f>
        <v>15824</v>
      </c>
    </row>
    <row r="172" spans="1:8" ht="25.5">
      <c r="A172" s="4" t="s">
        <v>119</v>
      </c>
      <c r="B172" s="2">
        <v>10</v>
      </c>
      <c r="C172" s="28" t="s">
        <v>45</v>
      </c>
      <c r="D172" s="6" t="s">
        <v>167</v>
      </c>
      <c r="E172" s="2"/>
      <c r="F172" s="70">
        <f>F173+F174</f>
        <v>15824</v>
      </c>
    </row>
    <row r="173" spans="1:8" ht="25.5">
      <c r="A173" s="4" t="s">
        <v>14</v>
      </c>
      <c r="B173" s="2">
        <v>10</v>
      </c>
      <c r="C173" s="28" t="s">
        <v>45</v>
      </c>
      <c r="D173" s="6" t="s">
        <v>194</v>
      </c>
      <c r="E173" s="2">
        <v>327</v>
      </c>
      <c r="F173" s="70">
        <v>15151</v>
      </c>
    </row>
    <row r="174" spans="1:8" ht="63.75">
      <c r="A174" s="4" t="s">
        <v>192</v>
      </c>
      <c r="B174" s="2">
        <v>10</v>
      </c>
      <c r="C174" s="28" t="s">
        <v>45</v>
      </c>
      <c r="D174" s="6" t="s">
        <v>193</v>
      </c>
      <c r="E174" s="2">
        <v>327</v>
      </c>
      <c r="F174" s="70">
        <v>673</v>
      </c>
    </row>
    <row r="175" spans="1:8" ht="25.5">
      <c r="A175" s="13" t="s">
        <v>121</v>
      </c>
      <c r="B175" s="67">
        <v>10</v>
      </c>
      <c r="C175" s="68" t="s">
        <v>3</v>
      </c>
      <c r="D175" s="92"/>
      <c r="E175" s="71"/>
      <c r="F175" s="69">
        <f>F178+F183+F185+F176</f>
        <v>229456</v>
      </c>
    </row>
    <row r="176" spans="1:8" ht="25.5">
      <c r="A176" s="80" t="s">
        <v>122</v>
      </c>
      <c r="B176" s="72">
        <v>10</v>
      </c>
      <c r="C176" s="73" t="s">
        <v>3</v>
      </c>
      <c r="D176" s="93">
        <v>5050000</v>
      </c>
      <c r="E176" s="71"/>
      <c r="F176" s="75">
        <f>F177</f>
        <v>65000</v>
      </c>
    </row>
    <row r="177" spans="1:6" ht="38.25">
      <c r="A177" s="4" t="s">
        <v>191</v>
      </c>
      <c r="B177" s="28" t="s">
        <v>232</v>
      </c>
      <c r="C177" s="28" t="s">
        <v>3</v>
      </c>
      <c r="D177" s="2">
        <v>5050000</v>
      </c>
      <c r="E177" s="70">
        <v>572</v>
      </c>
      <c r="F177" s="95">
        <v>65000</v>
      </c>
    </row>
    <row r="178" spans="1:6" ht="25.5">
      <c r="A178" s="4" t="s">
        <v>69</v>
      </c>
      <c r="B178" s="2">
        <v>10</v>
      </c>
      <c r="C178" s="28" t="s">
        <v>3</v>
      </c>
      <c r="D178" s="6" t="s">
        <v>168</v>
      </c>
      <c r="E178" s="2"/>
      <c r="F178" s="70">
        <f>F179+F180+F181+F182</f>
        <v>131927</v>
      </c>
    </row>
    <row r="179" spans="1:6" ht="63.75">
      <c r="A179" s="56" t="s">
        <v>227</v>
      </c>
      <c r="B179" s="72">
        <v>10</v>
      </c>
      <c r="C179" s="73" t="s">
        <v>3</v>
      </c>
      <c r="D179" s="93" t="s">
        <v>168</v>
      </c>
      <c r="E179" s="72">
        <v>477</v>
      </c>
      <c r="F179" s="74">
        <v>6074</v>
      </c>
    </row>
    <row r="180" spans="1:6" ht="38.25">
      <c r="A180" s="4" t="s">
        <v>228</v>
      </c>
      <c r="B180" s="2">
        <v>10</v>
      </c>
      <c r="C180" s="28" t="s">
        <v>3</v>
      </c>
      <c r="D180" s="6" t="s">
        <v>168</v>
      </c>
      <c r="E180" s="2">
        <v>563</v>
      </c>
      <c r="F180" s="70">
        <v>119152</v>
      </c>
    </row>
    <row r="181" spans="1:6" ht="38.25">
      <c r="A181" s="4" t="s">
        <v>169</v>
      </c>
      <c r="B181" s="2">
        <v>10</v>
      </c>
      <c r="C181" s="28" t="s">
        <v>3</v>
      </c>
      <c r="D181" s="6" t="s">
        <v>168</v>
      </c>
      <c r="E181" s="2">
        <v>565</v>
      </c>
      <c r="F181" s="70">
        <v>340</v>
      </c>
    </row>
    <row r="182" spans="1:6" ht="51">
      <c r="A182" s="4" t="s">
        <v>170</v>
      </c>
      <c r="B182" s="2">
        <v>10</v>
      </c>
      <c r="C182" s="28" t="s">
        <v>3</v>
      </c>
      <c r="D182" s="6" t="s">
        <v>168</v>
      </c>
      <c r="E182" s="2">
        <v>749</v>
      </c>
      <c r="F182" s="70">
        <v>6361</v>
      </c>
    </row>
    <row r="183" spans="1:6">
      <c r="A183" s="4" t="s">
        <v>171</v>
      </c>
      <c r="B183" s="2">
        <v>10</v>
      </c>
      <c r="C183" s="28" t="s">
        <v>3</v>
      </c>
      <c r="D183" s="6" t="s">
        <v>172</v>
      </c>
      <c r="E183" s="2"/>
      <c r="F183" s="70">
        <f>F184</f>
        <v>0</v>
      </c>
    </row>
    <row r="184" spans="1:6" ht="53.25" customHeight="1">
      <c r="A184" s="56" t="s">
        <v>173</v>
      </c>
      <c r="B184" s="72">
        <v>10</v>
      </c>
      <c r="C184" s="73" t="s">
        <v>3</v>
      </c>
      <c r="D184" s="93" t="s">
        <v>172</v>
      </c>
      <c r="E184" s="72">
        <v>479</v>
      </c>
      <c r="F184" s="75"/>
    </row>
    <row r="185" spans="1:6" ht="14.25">
      <c r="A185" s="79" t="s">
        <v>146</v>
      </c>
      <c r="B185" s="2">
        <v>10</v>
      </c>
      <c r="C185" s="28" t="s">
        <v>3</v>
      </c>
      <c r="D185" s="6" t="s">
        <v>147</v>
      </c>
      <c r="E185" s="2"/>
      <c r="F185" s="70">
        <f>F187+F188+F186</f>
        <v>32529</v>
      </c>
    </row>
    <row r="186" spans="1:6">
      <c r="A186" s="4" t="s">
        <v>174</v>
      </c>
      <c r="B186" s="2">
        <v>10</v>
      </c>
      <c r="C186" s="28" t="s">
        <v>3</v>
      </c>
      <c r="D186" s="6" t="s">
        <v>147</v>
      </c>
      <c r="E186" s="2">
        <v>466</v>
      </c>
      <c r="F186" s="70">
        <v>20</v>
      </c>
    </row>
    <row r="187" spans="1:6" ht="63.75">
      <c r="A187" s="4" t="s">
        <v>230</v>
      </c>
      <c r="B187" s="2">
        <v>10</v>
      </c>
      <c r="C187" s="28" t="s">
        <v>3</v>
      </c>
      <c r="D187" s="6" t="s">
        <v>147</v>
      </c>
      <c r="E187" s="2">
        <v>560</v>
      </c>
      <c r="F187" s="70">
        <v>1234</v>
      </c>
    </row>
    <row r="188" spans="1:6" ht="38.25">
      <c r="A188" s="4" t="s">
        <v>195</v>
      </c>
      <c r="B188" s="2">
        <v>10</v>
      </c>
      <c r="C188" s="28" t="s">
        <v>3</v>
      </c>
      <c r="D188" s="6" t="s">
        <v>147</v>
      </c>
      <c r="E188" s="2">
        <v>561</v>
      </c>
      <c r="F188" s="70">
        <v>31275</v>
      </c>
    </row>
    <row r="189" spans="1:6" ht="25.5">
      <c r="A189" s="45" t="s">
        <v>132</v>
      </c>
      <c r="B189" s="67">
        <v>10</v>
      </c>
      <c r="C189" s="68" t="s">
        <v>27</v>
      </c>
      <c r="D189" s="50"/>
      <c r="E189" s="67"/>
      <c r="F189" s="69">
        <f>F190</f>
        <v>13843</v>
      </c>
    </row>
    <row r="190" spans="1:6" ht="38.25">
      <c r="A190" s="4" t="s">
        <v>123</v>
      </c>
      <c r="B190" s="2">
        <v>10</v>
      </c>
      <c r="C190" s="28" t="s">
        <v>27</v>
      </c>
      <c r="D190" s="6" t="s">
        <v>175</v>
      </c>
      <c r="E190" s="2"/>
      <c r="F190" s="70">
        <f>F191+F192</f>
        <v>13843</v>
      </c>
    </row>
    <row r="191" spans="1:6">
      <c r="A191" s="4" t="s">
        <v>176</v>
      </c>
      <c r="B191" s="2">
        <v>10</v>
      </c>
      <c r="C191" s="28" t="s">
        <v>27</v>
      </c>
      <c r="D191" s="6" t="s">
        <v>175</v>
      </c>
      <c r="E191" s="2">
        <v>755</v>
      </c>
      <c r="F191" s="70">
        <v>13833</v>
      </c>
    </row>
    <row r="192" spans="1:6" ht="114.75">
      <c r="A192" s="89" t="s">
        <v>231</v>
      </c>
      <c r="B192" s="2">
        <v>10</v>
      </c>
      <c r="C192" s="28" t="s">
        <v>27</v>
      </c>
      <c r="D192" s="6" t="s">
        <v>175</v>
      </c>
      <c r="E192" s="2">
        <v>480</v>
      </c>
      <c r="F192" s="70">
        <v>10</v>
      </c>
    </row>
    <row r="193" spans="1:6" ht="25.5">
      <c r="A193" s="13" t="s">
        <v>64</v>
      </c>
      <c r="B193" s="29">
        <v>10</v>
      </c>
      <c r="C193" s="30" t="s">
        <v>20</v>
      </c>
      <c r="D193" s="35"/>
      <c r="E193" s="29"/>
      <c r="F193" s="76">
        <f>F194+F196+F206</f>
        <v>49783</v>
      </c>
    </row>
    <row r="194" spans="1:6" ht="25.5">
      <c r="A194" s="56" t="s">
        <v>21</v>
      </c>
      <c r="B194" s="2">
        <v>10</v>
      </c>
      <c r="C194" s="28" t="s">
        <v>20</v>
      </c>
      <c r="D194" s="6" t="s">
        <v>87</v>
      </c>
      <c r="E194" s="2"/>
      <c r="F194" s="70">
        <f>F195</f>
        <v>10202</v>
      </c>
    </row>
    <row r="195" spans="1:6">
      <c r="A195" s="11" t="s">
        <v>23</v>
      </c>
      <c r="B195" s="2">
        <v>10</v>
      </c>
      <c r="C195" s="28" t="s">
        <v>20</v>
      </c>
      <c r="D195" s="6" t="s">
        <v>87</v>
      </c>
      <c r="E195" s="28" t="s">
        <v>24</v>
      </c>
      <c r="F195" s="70">
        <v>10202</v>
      </c>
    </row>
    <row r="196" spans="1:6" ht="18.75" customHeight="1">
      <c r="A196" s="4" t="s">
        <v>122</v>
      </c>
      <c r="B196" s="2">
        <v>10</v>
      </c>
      <c r="C196" s="28" t="s">
        <v>20</v>
      </c>
      <c r="D196" s="6" t="s">
        <v>120</v>
      </c>
      <c r="E196" s="2"/>
      <c r="F196" s="70">
        <f>F197</f>
        <v>35566</v>
      </c>
    </row>
    <row r="197" spans="1:6">
      <c r="A197" s="4" t="s">
        <v>177</v>
      </c>
      <c r="B197" s="2">
        <v>10</v>
      </c>
      <c r="C197" s="28" t="s">
        <v>20</v>
      </c>
      <c r="D197" s="6" t="s">
        <v>120</v>
      </c>
      <c r="E197" s="2">
        <v>483</v>
      </c>
      <c r="F197" s="70">
        <f>F198+F199+F200+F201+F202+F203+F204+F205</f>
        <v>35566</v>
      </c>
    </row>
    <row r="198" spans="1:6" ht="76.5">
      <c r="A198" s="4" t="s">
        <v>229</v>
      </c>
      <c r="B198" s="2">
        <v>10</v>
      </c>
      <c r="C198" s="28" t="s">
        <v>20</v>
      </c>
      <c r="D198" s="6" t="s">
        <v>120</v>
      </c>
      <c r="E198" s="2">
        <v>483</v>
      </c>
      <c r="F198" s="70">
        <v>199</v>
      </c>
    </row>
    <row r="199" spans="1:6" ht="102">
      <c r="A199" s="4" t="s">
        <v>196</v>
      </c>
      <c r="B199" s="2">
        <v>10</v>
      </c>
      <c r="C199" s="28" t="s">
        <v>20</v>
      </c>
      <c r="D199" s="6" t="s">
        <v>197</v>
      </c>
      <c r="E199" s="2">
        <v>483</v>
      </c>
      <c r="F199" s="70">
        <v>2129</v>
      </c>
    </row>
    <row r="200" spans="1:6">
      <c r="A200" s="80" t="s">
        <v>198</v>
      </c>
      <c r="B200" s="2">
        <v>10</v>
      </c>
      <c r="C200" s="28" t="s">
        <v>20</v>
      </c>
      <c r="D200" s="6" t="s">
        <v>199</v>
      </c>
      <c r="E200" s="2">
        <v>483</v>
      </c>
      <c r="F200" s="70">
        <v>2562</v>
      </c>
    </row>
    <row r="201" spans="1:6" ht="51">
      <c r="A201" s="56" t="s">
        <v>200</v>
      </c>
      <c r="B201" s="2">
        <v>10</v>
      </c>
      <c r="C201" s="28" t="s">
        <v>20</v>
      </c>
      <c r="D201" s="6" t="s">
        <v>201</v>
      </c>
      <c r="E201" s="2">
        <v>483</v>
      </c>
      <c r="F201" s="70">
        <v>981</v>
      </c>
    </row>
    <row r="202" spans="1:6" ht="26.85" customHeight="1">
      <c r="A202" s="56" t="s">
        <v>202</v>
      </c>
      <c r="B202" s="2">
        <v>10</v>
      </c>
      <c r="C202" s="28" t="s">
        <v>20</v>
      </c>
      <c r="D202" s="6" t="s">
        <v>203</v>
      </c>
      <c r="E202" s="2">
        <v>483</v>
      </c>
      <c r="F202" s="70">
        <v>9190</v>
      </c>
    </row>
    <row r="203" spans="1:6" ht="52.5" customHeight="1">
      <c r="A203" s="56" t="s">
        <v>204</v>
      </c>
      <c r="B203" s="2">
        <v>10</v>
      </c>
      <c r="C203" s="28" t="s">
        <v>20</v>
      </c>
      <c r="D203" s="6" t="s">
        <v>205</v>
      </c>
      <c r="E203" s="2">
        <v>483</v>
      </c>
      <c r="F203" s="70">
        <v>475</v>
      </c>
    </row>
    <row r="204" spans="1:6" ht="64.5" customHeight="1">
      <c r="A204" s="56" t="s">
        <v>206</v>
      </c>
      <c r="B204" s="2">
        <v>10</v>
      </c>
      <c r="C204" s="28" t="s">
        <v>20</v>
      </c>
      <c r="D204" s="6" t="s">
        <v>207</v>
      </c>
      <c r="E204" s="2">
        <v>483</v>
      </c>
      <c r="F204" s="70">
        <v>20002</v>
      </c>
    </row>
    <row r="205" spans="1:6" ht="78.75" customHeight="1">
      <c r="A205" s="56" t="s">
        <v>221</v>
      </c>
      <c r="B205" s="2">
        <v>10</v>
      </c>
      <c r="C205" s="28" t="s">
        <v>20</v>
      </c>
      <c r="D205" s="6" t="s">
        <v>222</v>
      </c>
      <c r="E205" s="2">
        <v>483</v>
      </c>
      <c r="F205" s="70">
        <v>28</v>
      </c>
    </row>
    <row r="206" spans="1:6" ht="38.25">
      <c r="A206" s="80" t="s">
        <v>178</v>
      </c>
      <c r="B206" s="2">
        <v>10</v>
      </c>
      <c r="C206" s="28" t="s">
        <v>20</v>
      </c>
      <c r="D206" s="6" t="s">
        <v>179</v>
      </c>
      <c r="E206" s="2"/>
      <c r="F206" s="70">
        <f>F207+F208</f>
        <v>4015</v>
      </c>
    </row>
    <row r="207" spans="1:6">
      <c r="A207" s="4" t="s">
        <v>177</v>
      </c>
      <c r="B207" s="2">
        <v>10</v>
      </c>
      <c r="C207" s="28" t="s">
        <v>20</v>
      </c>
      <c r="D207" s="6" t="s">
        <v>179</v>
      </c>
      <c r="E207" s="2">
        <v>483</v>
      </c>
      <c r="F207" s="70">
        <v>3661</v>
      </c>
    </row>
    <row r="208" spans="1:6" ht="63.75">
      <c r="A208" s="4" t="s">
        <v>180</v>
      </c>
      <c r="B208" s="2">
        <v>10</v>
      </c>
      <c r="C208" s="28" t="s">
        <v>20</v>
      </c>
      <c r="D208" s="6" t="s">
        <v>179</v>
      </c>
      <c r="E208" s="2">
        <v>703</v>
      </c>
      <c r="F208" s="70">
        <v>354</v>
      </c>
    </row>
    <row r="209" spans="1:8" ht="18.75" customHeight="1">
      <c r="A209" s="77" t="s">
        <v>130</v>
      </c>
      <c r="B209" s="65"/>
      <c r="C209" s="65"/>
      <c r="D209" s="65"/>
      <c r="E209" s="65"/>
      <c r="F209" s="60">
        <f>F14+F47+F54+F76+F97+F102+F128+F151+F167</f>
        <v>1132093</v>
      </c>
      <c r="H209" s="32"/>
    </row>
    <row r="210" spans="1:8">
      <c r="B210" s="23"/>
      <c r="C210" s="23"/>
      <c r="D210" s="23"/>
      <c r="E210" s="23"/>
      <c r="F210" s="24"/>
    </row>
    <row r="211" spans="1:8">
      <c r="B211" s="23"/>
      <c r="C211" s="23"/>
      <c r="D211" s="23"/>
      <c r="E211" s="23"/>
      <c r="F211" s="31"/>
    </row>
    <row r="212" spans="1:8">
      <c r="B212" s="23"/>
      <c r="C212" s="23"/>
      <c r="D212" s="23"/>
      <c r="E212" s="23"/>
      <c r="F212" s="31"/>
    </row>
    <row r="213" spans="1:8">
      <c r="B213" s="23"/>
      <c r="C213" s="23"/>
      <c r="D213" s="23"/>
      <c r="E213" s="23"/>
      <c r="F213" s="87"/>
      <c r="H213" s="32"/>
    </row>
    <row r="214" spans="1:8">
      <c r="B214" s="23"/>
      <c r="C214" s="23"/>
      <c r="D214" s="23"/>
      <c r="E214" s="23"/>
      <c r="F214" s="24"/>
    </row>
    <row r="215" spans="1:8">
      <c r="B215" s="23"/>
      <c r="C215" s="23"/>
      <c r="D215" s="23"/>
      <c r="E215" s="23"/>
      <c r="F215" s="24"/>
    </row>
    <row r="216" spans="1:8">
      <c r="B216" s="23"/>
      <c r="C216" s="23"/>
      <c r="D216" s="23"/>
      <c r="E216" s="23"/>
      <c r="F216" s="24"/>
    </row>
    <row r="217" spans="1:8">
      <c r="B217" s="23"/>
      <c r="C217" s="23"/>
      <c r="D217" s="23"/>
      <c r="E217" s="23"/>
      <c r="F217" s="24"/>
    </row>
    <row r="218" spans="1:8">
      <c r="B218" s="23"/>
      <c r="C218" s="23"/>
      <c r="D218" s="23"/>
      <c r="E218" s="23"/>
      <c r="F218" s="24"/>
    </row>
    <row r="219" spans="1:8">
      <c r="B219" s="23"/>
      <c r="C219" s="23"/>
      <c r="D219" s="23"/>
      <c r="E219" s="23"/>
      <c r="F219" s="24"/>
    </row>
    <row r="220" spans="1:8">
      <c r="B220" s="23"/>
      <c r="C220" s="23"/>
      <c r="D220" s="23"/>
      <c r="E220" s="23"/>
      <c r="F220" s="24"/>
    </row>
    <row r="221" spans="1:8">
      <c r="B221" s="23"/>
      <c r="C221" s="23"/>
      <c r="D221" s="23"/>
      <c r="E221" s="23"/>
      <c r="F221" s="24"/>
    </row>
    <row r="222" spans="1:8">
      <c r="B222" s="23"/>
      <c r="C222" s="23"/>
      <c r="D222" s="23"/>
      <c r="E222" s="23"/>
      <c r="F222" s="24"/>
    </row>
    <row r="223" spans="1:8">
      <c r="B223" s="23"/>
      <c r="C223" s="23"/>
      <c r="D223" s="23"/>
      <c r="E223" s="23"/>
      <c r="F223" s="24"/>
    </row>
    <row r="224" spans="1:8">
      <c r="B224" s="23"/>
      <c r="C224" s="23"/>
      <c r="D224" s="23"/>
      <c r="E224" s="23"/>
      <c r="F224" s="24"/>
    </row>
    <row r="225" spans="2:5">
      <c r="B225" s="23"/>
      <c r="C225" s="23"/>
      <c r="D225" s="23"/>
      <c r="E225" s="23"/>
    </row>
    <row r="226" spans="2:5">
      <c r="B226" s="23"/>
      <c r="C226" s="23"/>
      <c r="D226" s="23"/>
      <c r="E226" s="23"/>
    </row>
    <row r="227" spans="2:5">
      <c r="B227" s="23"/>
      <c r="C227" s="23"/>
      <c r="D227" s="23"/>
      <c r="E227" s="23"/>
    </row>
    <row r="228" spans="2:5">
      <c r="B228" s="23"/>
      <c r="C228" s="23"/>
      <c r="D228" s="23"/>
      <c r="E228" s="23"/>
    </row>
    <row r="229" spans="2:5">
      <c r="B229" s="23"/>
      <c r="C229" s="23"/>
      <c r="D229" s="23"/>
      <c r="E229" s="23"/>
    </row>
    <row r="230" spans="2:5">
      <c r="B230" s="23"/>
      <c r="C230" s="23"/>
      <c r="D230" s="23"/>
      <c r="E230" s="23"/>
    </row>
    <row r="231" spans="2:5">
      <c r="B231" s="23"/>
      <c r="C231" s="23"/>
      <c r="D231" s="23"/>
      <c r="E231" s="23"/>
    </row>
    <row r="232" spans="2:5">
      <c r="B232" s="23"/>
      <c r="C232" s="23"/>
      <c r="D232" s="23"/>
      <c r="E232" s="23"/>
    </row>
    <row r="233" spans="2:5">
      <c r="B233" s="23"/>
      <c r="C233" s="23"/>
      <c r="D233" s="23"/>
      <c r="E233" s="23"/>
    </row>
    <row r="234" spans="2:5">
      <c r="B234" s="23"/>
      <c r="C234" s="23"/>
      <c r="D234" s="23"/>
      <c r="E234" s="23"/>
    </row>
    <row r="235" spans="2:5">
      <c r="B235" s="23"/>
      <c r="C235" s="23"/>
      <c r="D235" s="23"/>
      <c r="E235" s="23"/>
    </row>
    <row r="236" spans="2:5">
      <c r="B236" s="23"/>
      <c r="C236" s="23"/>
      <c r="D236" s="23"/>
      <c r="E236" s="23"/>
    </row>
    <row r="237" spans="2:5">
      <c r="B237" s="23"/>
      <c r="C237" s="23"/>
      <c r="D237" s="23"/>
      <c r="E237" s="23"/>
    </row>
    <row r="238" spans="2:5">
      <c r="B238" s="23"/>
      <c r="C238" s="23"/>
      <c r="D238" s="23"/>
      <c r="E238" s="23"/>
    </row>
    <row r="239" spans="2:5">
      <c r="B239" s="23"/>
      <c r="C239" s="23"/>
      <c r="D239" s="23"/>
      <c r="E239" s="23"/>
    </row>
    <row r="240" spans="2:5">
      <c r="B240" s="23"/>
      <c r="C240" s="23"/>
      <c r="D240" s="23"/>
      <c r="E240" s="23"/>
    </row>
    <row r="241" spans="2:5">
      <c r="B241" s="23"/>
      <c r="C241" s="23"/>
      <c r="D241" s="23"/>
      <c r="E241" s="23"/>
    </row>
    <row r="242" spans="2:5">
      <c r="B242" s="23"/>
      <c r="C242" s="23"/>
      <c r="D242" s="23"/>
      <c r="E242" s="23"/>
    </row>
    <row r="243" spans="2:5">
      <c r="B243" s="23"/>
      <c r="C243" s="23"/>
      <c r="D243" s="23"/>
      <c r="E243" s="23"/>
    </row>
    <row r="244" spans="2:5">
      <c r="B244" s="23"/>
      <c r="C244" s="23"/>
      <c r="D244" s="23"/>
      <c r="E244" s="23"/>
    </row>
    <row r="245" spans="2:5">
      <c r="B245" s="23"/>
      <c r="C245" s="23"/>
      <c r="D245" s="23"/>
      <c r="E245" s="23"/>
    </row>
    <row r="246" spans="2:5">
      <c r="B246" s="23"/>
      <c r="C246" s="23"/>
      <c r="D246" s="23"/>
      <c r="E246" s="23"/>
    </row>
    <row r="247" spans="2:5">
      <c r="B247" s="23"/>
      <c r="C247" s="23"/>
      <c r="D247" s="23"/>
      <c r="E247" s="23"/>
    </row>
    <row r="248" spans="2:5">
      <c r="B248" s="23"/>
      <c r="C248" s="23"/>
      <c r="D248" s="23"/>
      <c r="E248" s="23"/>
    </row>
    <row r="249" spans="2:5">
      <c r="B249" s="23"/>
      <c r="C249" s="23"/>
      <c r="D249" s="23"/>
      <c r="E249" s="23"/>
    </row>
    <row r="250" spans="2:5">
      <c r="B250" s="23"/>
      <c r="C250" s="23"/>
      <c r="D250" s="23"/>
      <c r="E250" s="23"/>
    </row>
    <row r="251" spans="2:5">
      <c r="B251" s="23"/>
      <c r="C251" s="23"/>
      <c r="D251" s="23"/>
      <c r="E251" s="23"/>
    </row>
    <row r="252" spans="2:5">
      <c r="B252" s="23"/>
      <c r="C252" s="23"/>
      <c r="D252" s="23"/>
      <c r="E252" s="23"/>
    </row>
    <row r="253" spans="2:5">
      <c r="B253" s="23"/>
      <c r="C253" s="23"/>
      <c r="D253" s="23"/>
      <c r="E253" s="23"/>
    </row>
    <row r="254" spans="2:5">
      <c r="B254" s="23"/>
      <c r="C254" s="23"/>
      <c r="D254" s="23"/>
      <c r="E254" s="23"/>
    </row>
    <row r="255" spans="2:5">
      <c r="B255" s="23"/>
      <c r="C255" s="23"/>
      <c r="D255" s="23"/>
      <c r="E255" s="23"/>
    </row>
    <row r="256" spans="2:5">
      <c r="B256" s="23"/>
      <c r="C256" s="23"/>
      <c r="D256" s="23"/>
      <c r="E256" s="23"/>
    </row>
    <row r="257" spans="2:5">
      <c r="B257" s="23"/>
      <c r="C257" s="23"/>
      <c r="D257" s="23"/>
      <c r="E257" s="23"/>
    </row>
    <row r="258" spans="2:5">
      <c r="B258" s="23"/>
      <c r="C258" s="23"/>
      <c r="D258" s="23"/>
      <c r="E258" s="23"/>
    </row>
    <row r="259" spans="2:5">
      <c r="B259" s="23"/>
      <c r="C259" s="23"/>
      <c r="D259" s="23"/>
      <c r="E259" s="23"/>
    </row>
    <row r="260" spans="2:5">
      <c r="B260" s="23"/>
      <c r="C260" s="23"/>
      <c r="D260" s="23"/>
      <c r="E260" s="23"/>
    </row>
    <row r="261" spans="2:5">
      <c r="B261" s="23"/>
      <c r="C261" s="23"/>
      <c r="D261" s="23"/>
      <c r="E261" s="23"/>
    </row>
    <row r="262" spans="2:5">
      <c r="B262" s="23"/>
      <c r="C262" s="23"/>
      <c r="D262" s="23"/>
      <c r="E262" s="23"/>
    </row>
    <row r="263" spans="2:5">
      <c r="B263" s="23"/>
      <c r="C263" s="23"/>
      <c r="D263" s="23"/>
      <c r="E263" s="23"/>
    </row>
    <row r="264" spans="2:5">
      <c r="B264" s="23"/>
      <c r="C264" s="23"/>
      <c r="D264" s="23"/>
      <c r="E264" s="23"/>
    </row>
    <row r="265" spans="2:5">
      <c r="B265" s="23"/>
      <c r="C265" s="23"/>
      <c r="D265" s="23"/>
      <c r="E265" s="23"/>
    </row>
    <row r="266" spans="2:5">
      <c r="B266" s="23"/>
      <c r="C266" s="23"/>
      <c r="D266" s="23"/>
      <c r="E266" s="23"/>
    </row>
    <row r="267" spans="2:5">
      <c r="B267" s="23"/>
      <c r="C267" s="23"/>
      <c r="D267" s="23"/>
      <c r="E267" s="23"/>
    </row>
    <row r="268" spans="2:5">
      <c r="B268" s="23"/>
      <c r="C268" s="23"/>
      <c r="D268" s="23"/>
      <c r="E268" s="23"/>
    </row>
    <row r="269" spans="2:5">
      <c r="B269" s="23"/>
      <c r="C269" s="23"/>
      <c r="D269" s="23"/>
      <c r="E269" s="23"/>
    </row>
    <row r="270" spans="2:5">
      <c r="B270" s="23"/>
      <c r="C270" s="23"/>
      <c r="D270" s="23"/>
      <c r="E270" s="23"/>
    </row>
    <row r="271" spans="2:5">
      <c r="B271" s="23"/>
      <c r="C271" s="23"/>
      <c r="D271" s="23"/>
      <c r="E271" s="23"/>
    </row>
    <row r="272" spans="2:5">
      <c r="B272" s="23"/>
      <c r="C272" s="23"/>
      <c r="D272" s="23"/>
      <c r="E272" s="23"/>
    </row>
    <row r="273" spans="2:5">
      <c r="B273" s="23"/>
      <c r="C273" s="23"/>
      <c r="D273" s="23"/>
      <c r="E273" s="23"/>
    </row>
    <row r="274" spans="2:5">
      <c r="B274" s="23"/>
      <c r="C274" s="23"/>
      <c r="D274" s="23"/>
      <c r="E274" s="23"/>
    </row>
    <row r="275" spans="2:5">
      <c r="B275" s="23"/>
      <c r="C275" s="23"/>
      <c r="D275" s="23"/>
      <c r="E275" s="23"/>
    </row>
    <row r="276" spans="2:5">
      <c r="B276" s="23"/>
      <c r="C276" s="23"/>
      <c r="D276" s="23"/>
      <c r="E276" s="23"/>
    </row>
    <row r="277" spans="2:5">
      <c r="B277" s="23"/>
      <c r="C277" s="23"/>
      <c r="D277" s="23"/>
      <c r="E277" s="23"/>
    </row>
    <row r="278" spans="2:5">
      <c r="B278" s="23"/>
      <c r="C278" s="23"/>
      <c r="D278" s="23"/>
      <c r="E278" s="23"/>
    </row>
    <row r="279" spans="2:5">
      <c r="B279" s="23"/>
      <c r="C279" s="23"/>
      <c r="D279" s="23"/>
      <c r="E279" s="23"/>
    </row>
    <row r="280" spans="2:5">
      <c r="B280" s="23"/>
      <c r="C280" s="23"/>
      <c r="D280" s="23"/>
      <c r="E280" s="23"/>
    </row>
    <row r="281" spans="2:5">
      <c r="B281" s="23"/>
      <c r="C281" s="23"/>
      <c r="D281" s="23"/>
      <c r="E281" s="23"/>
    </row>
    <row r="282" spans="2:5">
      <c r="B282" s="23"/>
      <c r="C282" s="23"/>
      <c r="D282" s="23"/>
      <c r="E282" s="23"/>
    </row>
    <row r="283" spans="2:5">
      <c r="B283" s="23"/>
      <c r="C283" s="23"/>
      <c r="D283" s="23"/>
      <c r="E283" s="23"/>
    </row>
    <row r="284" spans="2:5">
      <c r="B284" s="23"/>
      <c r="C284" s="23"/>
      <c r="D284" s="23"/>
      <c r="E284" s="23"/>
    </row>
    <row r="285" spans="2:5">
      <c r="B285" s="23"/>
      <c r="C285" s="23"/>
      <c r="D285" s="23"/>
      <c r="E285" s="23"/>
    </row>
    <row r="286" spans="2:5">
      <c r="B286" s="23"/>
      <c r="C286" s="23"/>
      <c r="D286" s="23"/>
      <c r="E286" s="23"/>
    </row>
    <row r="287" spans="2:5">
      <c r="B287" s="23"/>
      <c r="C287" s="23"/>
      <c r="D287" s="23"/>
      <c r="E287" s="23"/>
    </row>
    <row r="288" spans="2:5">
      <c r="B288" s="23"/>
      <c r="C288" s="23"/>
      <c r="D288" s="23"/>
      <c r="E288" s="23"/>
    </row>
    <row r="289" spans="2:5">
      <c r="B289" s="23"/>
      <c r="C289" s="23"/>
      <c r="D289" s="23"/>
      <c r="E289" s="23"/>
    </row>
    <row r="290" spans="2:5">
      <c r="B290" s="23"/>
      <c r="C290" s="23"/>
      <c r="D290" s="23"/>
      <c r="E290" s="23"/>
    </row>
    <row r="291" spans="2:5">
      <c r="B291" s="23"/>
      <c r="C291" s="23"/>
      <c r="D291" s="23"/>
      <c r="E291" s="23"/>
    </row>
    <row r="292" spans="2:5">
      <c r="B292" s="23"/>
      <c r="C292" s="23"/>
      <c r="D292" s="23"/>
      <c r="E292" s="23"/>
    </row>
    <row r="293" spans="2:5">
      <c r="B293" s="23"/>
      <c r="C293" s="23"/>
      <c r="D293" s="23"/>
      <c r="E293" s="23"/>
    </row>
    <row r="294" spans="2:5">
      <c r="B294" s="23"/>
      <c r="C294" s="23"/>
      <c r="D294" s="23"/>
      <c r="E294" s="23"/>
    </row>
    <row r="295" spans="2:5">
      <c r="B295" s="23"/>
      <c r="C295" s="23"/>
      <c r="D295" s="23"/>
      <c r="E295" s="23"/>
    </row>
    <row r="296" spans="2:5">
      <c r="B296" s="23"/>
      <c r="C296" s="23"/>
      <c r="D296" s="23"/>
      <c r="E296" s="23"/>
    </row>
    <row r="297" spans="2:5">
      <c r="B297" s="23"/>
      <c r="C297" s="23"/>
      <c r="D297" s="23"/>
      <c r="E297" s="23"/>
    </row>
    <row r="298" spans="2:5">
      <c r="B298" s="23"/>
      <c r="C298" s="23"/>
      <c r="D298" s="23"/>
      <c r="E298" s="23"/>
    </row>
    <row r="299" spans="2:5">
      <c r="B299" s="23"/>
      <c r="C299" s="23"/>
      <c r="D299" s="23"/>
      <c r="E299" s="23"/>
    </row>
    <row r="300" spans="2:5">
      <c r="B300" s="23"/>
      <c r="C300" s="23"/>
      <c r="D300" s="23"/>
      <c r="E300" s="23"/>
    </row>
    <row r="301" spans="2:5">
      <c r="B301" s="23"/>
      <c r="C301" s="23"/>
      <c r="D301" s="23"/>
      <c r="E301" s="23"/>
    </row>
    <row r="302" spans="2:5">
      <c r="B302" s="23"/>
      <c r="C302" s="23"/>
      <c r="D302" s="23"/>
      <c r="E302" s="23"/>
    </row>
    <row r="303" spans="2:5">
      <c r="B303" s="23"/>
      <c r="C303" s="23"/>
      <c r="D303" s="23"/>
      <c r="E303" s="23"/>
    </row>
    <row r="304" spans="2:5">
      <c r="B304" s="23"/>
      <c r="C304" s="23"/>
      <c r="D304" s="23"/>
      <c r="E304" s="23"/>
    </row>
    <row r="305" spans="2:5">
      <c r="B305" s="23"/>
      <c r="C305" s="23"/>
      <c r="D305" s="23"/>
      <c r="E305" s="23"/>
    </row>
    <row r="306" spans="2:5">
      <c r="B306" s="23"/>
      <c r="C306" s="23"/>
      <c r="D306" s="23"/>
      <c r="E306" s="23"/>
    </row>
    <row r="307" spans="2:5">
      <c r="B307" s="23"/>
      <c r="C307" s="23"/>
      <c r="D307" s="23"/>
      <c r="E307" s="23"/>
    </row>
    <row r="308" spans="2:5">
      <c r="B308" s="23"/>
      <c r="C308" s="23"/>
      <c r="D308" s="23"/>
      <c r="E308" s="23"/>
    </row>
    <row r="309" spans="2:5">
      <c r="B309" s="23"/>
      <c r="C309" s="23"/>
      <c r="D309" s="23"/>
      <c r="E309" s="23"/>
    </row>
    <row r="310" spans="2:5">
      <c r="B310" s="23"/>
      <c r="C310" s="23"/>
      <c r="D310" s="23"/>
      <c r="E310" s="23"/>
    </row>
    <row r="311" spans="2:5">
      <c r="B311" s="23"/>
      <c r="C311" s="23"/>
      <c r="D311" s="23"/>
      <c r="E311" s="23"/>
    </row>
    <row r="312" spans="2:5">
      <c r="B312" s="23"/>
      <c r="C312" s="23"/>
      <c r="D312" s="23"/>
      <c r="E312" s="23"/>
    </row>
    <row r="313" spans="2:5">
      <c r="B313" s="23"/>
      <c r="C313" s="23"/>
      <c r="D313" s="23"/>
      <c r="E313" s="23"/>
    </row>
    <row r="314" spans="2:5">
      <c r="B314" s="23"/>
      <c r="C314" s="23"/>
      <c r="D314" s="23"/>
      <c r="E314" s="23"/>
    </row>
    <row r="315" spans="2:5">
      <c r="B315" s="23"/>
      <c r="C315" s="23"/>
      <c r="D315" s="23"/>
      <c r="E315" s="23"/>
    </row>
    <row r="316" spans="2:5">
      <c r="B316" s="23"/>
      <c r="C316" s="23"/>
      <c r="D316" s="23"/>
      <c r="E316" s="23"/>
    </row>
    <row r="317" spans="2:5">
      <c r="B317" s="23"/>
      <c r="C317" s="23"/>
      <c r="D317" s="23"/>
      <c r="E317" s="23"/>
    </row>
    <row r="318" spans="2:5">
      <c r="B318" s="23"/>
      <c r="C318" s="23"/>
      <c r="D318" s="23"/>
      <c r="E318" s="23"/>
    </row>
    <row r="319" spans="2:5">
      <c r="B319" s="23"/>
      <c r="C319" s="23"/>
      <c r="D319" s="23"/>
      <c r="E319" s="23"/>
    </row>
    <row r="320" spans="2:5">
      <c r="B320" s="23"/>
      <c r="C320" s="23"/>
      <c r="D320" s="23"/>
      <c r="E320" s="23"/>
    </row>
  </sheetData>
  <mergeCells count="2">
    <mergeCell ref="B4:H4"/>
    <mergeCell ref="C2:H3"/>
  </mergeCells>
  <phoneticPr fontId="0" type="noConversion"/>
  <pageMargins left="0.82" right="0.18" top="0.36" bottom="0.28999999999999998" header="0.4" footer="0.26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0"/>
  <sheetViews>
    <sheetView tabSelected="1" workbookViewId="0">
      <selection activeCell="G10" sqref="G10"/>
    </sheetView>
  </sheetViews>
  <sheetFormatPr defaultRowHeight="12.75"/>
  <cols>
    <col min="1" max="1" width="42.140625" customWidth="1"/>
    <col min="2" max="2" width="8" customWidth="1"/>
    <col min="3" max="3" width="11.42578125" customWidth="1"/>
    <col min="4" max="4" width="12.5703125" customWidth="1"/>
    <col min="5" max="5" width="10.85546875" customWidth="1"/>
    <col min="6" max="6" width="13.140625" style="104" customWidth="1"/>
    <col min="7" max="7" width="6.85546875" customWidth="1"/>
    <col min="8" max="8" width="6.140625" customWidth="1"/>
  </cols>
  <sheetData>
    <row r="1" spans="1:6" s="97" customFormat="1" ht="15.75">
      <c r="A1" s="7"/>
      <c r="B1" s="107" t="s">
        <v>476</v>
      </c>
      <c r="C1" s="106"/>
      <c r="E1" s="172"/>
      <c r="F1" s="172"/>
    </row>
    <row r="2" spans="1:6" s="97" customFormat="1" ht="15.75">
      <c r="A2" s="7"/>
      <c r="B2" s="101"/>
      <c r="E2" s="105"/>
      <c r="F2" s="105" t="s">
        <v>450</v>
      </c>
    </row>
    <row r="3" spans="1:6" s="97" customFormat="1" ht="15.75">
      <c r="A3" s="7"/>
      <c r="B3" s="101"/>
      <c r="E3" s="105"/>
      <c r="F3" s="105" t="s">
        <v>350</v>
      </c>
    </row>
    <row r="4" spans="1:6" s="97" customFormat="1" ht="15.75">
      <c r="A4" s="7"/>
      <c r="B4" s="101"/>
      <c r="E4" s="105"/>
      <c r="F4" s="105" t="s">
        <v>451</v>
      </c>
    </row>
    <row r="5" spans="1:6" s="97" customFormat="1" ht="15.75">
      <c r="A5" s="7"/>
      <c r="B5" s="101"/>
      <c r="E5" s="168"/>
      <c r="F5" s="168" t="s">
        <v>452</v>
      </c>
    </row>
    <row r="6" spans="1:6" s="97" customFormat="1" ht="15.75">
      <c r="A6" s="7"/>
      <c r="B6" s="101"/>
      <c r="E6" s="168"/>
      <c r="F6" s="168" t="s">
        <v>474</v>
      </c>
    </row>
    <row r="7" spans="1:6" s="97" customFormat="1" ht="15.75">
      <c r="A7" s="7"/>
      <c r="B7" s="101"/>
      <c r="E7" s="168"/>
      <c r="F7" s="168" t="s">
        <v>475</v>
      </c>
    </row>
    <row r="8" spans="1:6" ht="14.25">
      <c r="A8" s="180" t="s">
        <v>266</v>
      </c>
      <c r="B8" s="180"/>
      <c r="C8" s="180"/>
      <c r="D8" s="180"/>
      <c r="E8" s="180"/>
    </row>
    <row r="9" spans="1:6" ht="27.75" customHeight="1">
      <c r="A9" s="179" t="s">
        <v>297</v>
      </c>
      <c r="B9" s="179"/>
      <c r="C9" s="179"/>
      <c r="D9" s="179"/>
      <c r="E9" s="179"/>
    </row>
    <row r="10" spans="1:6">
      <c r="E10" s="96"/>
      <c r="F10" s="96" t="s">
        <v>235</v>
      </c>
    </row>
    <row r="11" spans="1:6" ht="22.5">
      <c r="A11" s="108" t="s">
        <v>267</v>
      </c>
      <c r="B11" s="108" t="s">
        <v>6</v>
      </c>
      <c r="C11" s="108" t="s">
        <v>7</v>
      </c>
      <c r="D11" s="109" t="s">
        <v>8</v>
      </c>
      <c r="E11" s="109" t="s">
        <v>9</v>
      </c>
      <c r="F11" s="109" t="s">
        <v>245</v>
      </c>
    </row>
    <row r="12" spans="1:6" ht="12.75" customHeight="1">
      <c r="A12" s="110" t="s">
        <v>35</v>
      </c>
      <c r="B12" s="111" t="s">
        <v>12</v>
      </c>
      <c r="C12" s="112" t="s">
        <v>243</v>
      </c>
      <c r="D12" s="113" t="s">
        <v>243</v>
      </c>
      <c r="E12" s="113"/>
      <c r="F12" s="114">
        <v>5112.3</v>
      </c>
    </row>
    <row r="13" spans="1:6" ht="22.5" customHeight="1">
      <c r="A13" s="115" t="s">
        <v>86</v>
      </c>
      <c r="B13" s="116" t="s">
        <v>12</v>
      </c>
      <c r="C13" s="116" t="s">
        <v>45</v>
      </c>
      <c r="D13" s="117"/>
      <c r="E13" s="117"/>
      <c r="F13" s="118">
        <v>961.4</v>
      </c>
    </row>
    <row r="14" spans="1:6" ht="34.5" customHeight="1">
      <c r="A14" s="119" t="s">
        <v>254</v>
      </c>
      <c r="B14" s="120" t="s">
        <v>12</v>
      </c>
      <c r="C14" s="120" t="s">
        <v>45</v>
      </c>
      <c r="D14" s="109" t="s">
        <v>240</v>
      </c>
      <c r="E14" s="109"/>
      <c r="F14" s="121">
        <v>961.4</v>
      </c>
    </row>
    <row r="15" spans="1:6" ht="14.25" customHeight="1">
      <c r="A15" s="119" t="s">
        <v>252</v>
      </c>
      <c r="B15" s="120" t="s">
        <v>12</v>
      </c>
      <c r="C15" s="120" t="s">
        <v>45</v>
      </c>
      <c r="D15" s="109" t="s">
        <v>255</v>
      </c>
      <c r="E15" s="122"/>
      <c r="F15" s="121">
        <v>961.4</v>
      </c>
    </row>
    <row r="16" spans="1:6" ht="21" customHeight="1">
      <c r="A16" s="119" t="s">
        <v>256</v>
      </c>
      <c r="B16" s="120" t="s">
        <v>12</v>
      </c>
      <c r="C16" s="120" t="s">
        <v>45</v>
      </c>
      <c r="D16" s="109" t="s">
        <v>251</v>
      </c>
      <c r="E16" s="122"/>
      <c r="F16" s="121">
        <v>961.4</v>
      </c>
    </row>
    <row r="17" spans="1:8" ht="22.5" customHeight="1">
      <c r="A17" s="119" t="s">
        <v>299</v>
      </c>
      <c r="B17" s="120" t="s">
        <v>12</v>
      </c>
      <c r="C17" s="120" t="s">
        <v>45</v>
      </c>
      <c r="D17" s="109" t="s">
        <v>251</v>
      </c>
      <c r="E17" s="122" t="s">
        <v>300</v>
      </c>
      <c r="F17" s="121">
        <v>961.4</v>
      </c>
    </row>
    <row r="18" spans="1:8" ht="24" customHeight="1">
      <c r="A18" s="119" t="s">
        <v>301</v>
      </c>
      <c r="B18" s="120" t="s">
        <v>12</v>
      </c>
      <c r="C18" s="120" t="s">
        <v>45</v>
      </c>
      <c r="D18" s="109" t="s">
        <v>251</v>
      </c>
      <c r="E18" s="122" t="s">
        <v>302</v>
      </c>
      <c r="F18" s="121">
        <v>961.4</v>
      </c>
    </row>
    <row r="19" spans="1:8" ht="11.25" customHeight="1">
      <c r="A19" s="119" t="s">
        <v>303</v>
      </c>
      <c r="B19" s="120" t="s">
        <v>12</v>
      </c>
      <c r="C19" s="120" t="s">
        <v>45</v>
      </c>
      <c r="D19" s="109" t="s">
        <v>251</v>
      </c>
      <c r="E19" s="122" t="s">
        <v>304</v>
      </c>
      <c r="F19" s="121">
        <v>961.4</v>
      </c>
    </row>
    <row r="20" spans="1:8" ht="36" customHeight="1">
      <c r="A20" s="115" t="s">
        <v>246</v>
      </c>
      <c r="B20" s="116" t="s">
        <v>12</v>
      </c>
      <c r="C20" s="116" t="s">
        <v>27</v>
      </c>
      <c r="D20" s="117"/>
      <c r="E20" s="123"/>
      <c r="F20" s="118">
        <v>3423.9</v>
      </c>
    </row>
    <row r="21" spans="1:8" ht="12.75" customHeight="1">
      <c r="A21" s="119" t="s">
        <v>326</v>
      </c>
      <c r="B21" s="120" t="s">
        <v>12</v>
      </c>
      <c r="C21" s="120" t="s">
        <v>27</v>
      </c>
      <c r="D21" s="109" t="s">
        <v>240</v>
      </c>
      <c r="E21" s="122"/>
      <c r="F21" s="121">
        <v>3423.9</v>
      </c>
      <c r="H21" s="32"/>
    </row>
    <row r="22" spans="1:8" ht="12.75" customHeight="1">
      <c r="A22" s="119" t="s">
        <v>23</v>
      </c>
      <c r="B22" s="120" t="s">
        <v>12</v>
      </c>
      <c r="C22" s="120" t="s">
        <v>27</v>
      </c>
      <c r="D22" s="109" t="s">
        <v>257</v>
      </c>
      <c r="E22" s="122"/>
      <c r="F22" s="121">
        <v>3423.9</v>
      </c>
      <c r="H22" s="32"/>
    </row>
    <row r="23" spans="1:8" ht="23.25" customHeight="1">
      <c r="A23" s="119" t="s">
        <v>277</v>
      </c>
      <c r="B23" s="120" t="s">
        <v>12</v>
      </c>
      <c r="C23" s="120" t="s">
        <v>27</v>
      </c>
      <c r="D23" s="109" t="s">
        <v>249</v>
      </c>
      <c r="E23" s="122"/>
      <c r="F23" s="121">
        <v>3423.9</v>
      </c>
      <c r="H23" s="32"/>
    </row>
    <row r="24" spans="1:8" ht="43.5" customHeight="1">
      <c r="A24" s="119" t="s">
        <v>299</v>
      </c>
      <c r="B24" s="120" t="s">
        <v>12</v>
      </c>
      <c r="C24" s="120" t="s">
        <v>27</v>
      </c>
      <c r="D24" s="109" t="s">
        <v>249</v>
      </c>
      <c r="E24" s="122" t="s">
        <v>300</v>
      </c>
      <c r="F24" s="121">
        <v>2457.1999999999998</v>
      </c>
      <c r="H24" s="32"/>
    </row>
    <row r="25" spans="1:8" ht="23.25" customHeight="1">
      <c r="A25" s="119" t="s">
        <v>301</v>
      </c>
      <c r="B25" s="120" t="s">
        <v>12</v>
      </c>
      <c r="C25" s="120" t="s">
        <v>27</v>
      </c>
      <c r="D25" s="109" t="s">
        <v>249</v>
      </c>
      <c r="E25" s="122" t="s">
        <v>302</v>
      </c>
      <c r="F25" s="121">
        <v>2457.1999999999998</v>
      </c>
      <c r="H25" s="32"/>
    </row>
    <row r="26" spans="1:8" ht="13.5" customHeight="1">
      <c r="A26" s="119" t="s">
        <v>303</v>
      </c>
      <c r="B26" s="120" t="s">
        <v>12</v>
      </c>
      <c r="C26" s="120" t="s">
        <v>27</v>
      </c>
      <c r="D26" s="109" t="s">
        <v>249</v>
      </c>
      <c r="E26" s="122" t="s">
        <v>304</v>
      </c>
      <c r="F26" s="121">
        <v>2361.1999999999998</v>
      </c>
      <c r="H26" s="32"/>
    </row>
    <row r="27" spans="1:8" ht="23.25" customHeight="1">
      <c r="A27" s="119" t="s">
        <v>305</v>
      </c>
      <c r="B27" s="120" t="s">
        <v>12</v>
      </c>
      <c r="C27" s="120" t="s">
        <v>27</v>
      </c>
      <c r="D27" s="109" t="s">
        <v>249</v>
      </c>
      <c r="E27" s="122" t="s">
        <v>306</v>
      </c>
      <c r="F27" s="121">
        <v>96</v>
      </c>
      <c r="H27" s="32"/>
    </row>
    <row r="28" spans="1:8" ht="23.25" customHeight="1">
      <c r="A28" s="119" t="s">
        <v>307</v>
      </c>
      <c r="B28" s="120" t="s">
        <v>12</v>
      </c>
      <c r="C28" s="120" t="s">
        <v>27</v>
      </c>
      <c r="D28" s="109" t="s">
        <v>249</v>
      </c>
      <c r="E28" s="122" t="s">
        <v>308</v>
      </c>
      <c r="F28" s="121">
        <v>956.5</v>
      </c>
      <c r="H28" s="32"/>
    </row>
    <row r="29" spans="1:8" ht="23.25" customHeight="1">
      <c r="A29" s="119" t="s">
        <v>309</v>
      </c>
      <c r="B29" s="120" t="s">
        <v>12</v>
      </c>
      <c r="C29" s="120" t="s">
        <v>27</v>
      </c>
      <c r="D29" s="109" t="s">
        <v>249</v>
      </c>
      <c r="E29" s="122" t="s">
        <v>151</v>
      </c>
      <c r="F29" s="121">
        <v>956.5</v>
      </c>
      <c r="H29" s="32"/>
    </row>
    <row r="30" spans="1:8" ht="23.25" customHeight="1">
      <c r="A30" s="119" t="s">
        <v>322</v>
      </c>
      <c r="B30" s="120" t="s">
        <v>12</v>
      </c>
      <c r="C30" s="120" t="s">
        <v>27</v>
      </c>
      <c r="D30" s="109" t="s">
        <v>249</v>
      </c>
      <c r="E30" s="122" t="s">
        <v>323</v>
      </c>
      <c r="F30" s="121">
        <v>332.1</v>
      </c>
      <c r="H30" s="32"/>
    </row>
    <row r="31" spans="1:8" ht="23.25" customHeight="1">
      <c r="A31" s="119" t="s">
        <v>310</v>
      </c>
      <c r="B31" s="120" t="s">
        <v>12</v>
      </c>
      <c r="C31" s="120" t="s">
        <v>27</v>
      </c>
      <c r="D31" s="109" t="s">
        <v>249</v>
      </c>
      <c r="E31" s="122" t="s">
        <v>311</v>
      </c>
      <c r="F31" s="121">
        <v>624.4</v>
      </c>
      <c r="H31" s="32"/>
    </row>
    <row r="32" spans="1:8" ht="14.25" customHeight="1">
      <c r="A32" s="119" t="s">
        <v>312</v>
      </c>
      <c r="B32" s="120" t="s">
        <v>12</v>
      </c>
      <c r="C32" s="120" t="s">
        <v>27</v>
      </c>
      <c r="D32" s="109" t="s">
        <v>249</v>
      </c>
      <c r="E32" s="122" t="s">
        <v>313</v>
      </c>
      <c r="F32" s="121">
        <v>10.199999999999999</v>
      </c>
      <c r="H32" s="32"/>
    </row>
    <row r="33" spans="1:8" ht="33.75" customHeight="1">
      <c r="A33" s="119" t="s">
        <v>314</v>
      </c>
      <c r="B33" s="120" t="s">
        <v>12</v>
      </c>
      <c r="C33" s="120" t="s">
        <v>27</v>
      </c>
      <c r="D33" s="109" t="s">
        <v>249</v>
      </c>
      <c r="E33" s="122" t="s">
        <v>315</v>
      </c>
      <c r="F33" s="121">
        <v>10.199999999999999</v>
      </c>
      <c r="H33" s="32"/>
    </row>
    <row r="34" spans="1:8" ht="12.75" customHeight="1">
      <c r="A34" s="119" t="s">
        <v>316</v>
      </c>
      <c r="B34" s="120" t="s">
        <v>12</v>
      </c>
      <c r="C34" s="120" t="s">
        <v>27</v>
      </c>
      <c r="D34" s="109" t="s">
        <v>249</v>
      </c>
      <c r="E34" s="122" t="s">
        <v>317</v>
      </c>
      <c r="F34" s="121">
        <v>10.199999999999999</v>
      </c>
      <c r="H34" s="32"/>
    </row>
    <row r="35" spans="1:8" ht="12" customHeight="1">
      <c r="A35" s="115" t="s">
        <v>125</v>
      </c>
      <c r="B35" s="116" t="s">
        <v>12</v>
      </c>
      <c r="C35" s="116" t="s">
        <v>51</v>
      </c>
      <c r="D35" s="109"/>
      <c r="E35" s="122"/>
      <c r="F35" s="118">
        <v>19.3</v>
      </c>
      <c r="H35" s="32"/>
    </row>
    <row r="36" spans="1:8" ht="12.75" customHeight="1">
      <c r="A36" s="119" t="s">
        <v>125</v>
      </c>
      <c r="B36" s="120" t="s">
        <v>12</v>
      </c>
      <c r="C36" s="120" t="s">
        <v>51</v>
      </c>
      <c r="D36" s="109" t="s">
        <v>126</v>
      </c>
      <c r="E36" s="122"/>
      <c r="F36" s="121">
        <v>19.3</v>
      </c>
      <c r="H36" s="32"/>
    </row>
    <row r="37" spans="1:8" ht="12.75" customHeight="1">
      <c r="A37" s="119" t="s">
        <v>261</v>
      </c>
      <c r="B37" s="120" t="s">
        <v>12</v>
      </c>
      <c r="C37" s="120" t="s">
        <v>51</v>
      </c>
      <c r="D37" s="109" t="s">
        <v>244</v>
      </c>
      <c r="E37" s="122"/>
      <c r="F37" s="121">
        <v>19.3</v>
      </c>
      <c r="H37" s="32"/>
    </row>
    <row r="38" spans="1:8" ht="35.25" customHeight="1">
      <c r="A38" s="119" t="s">
        <v>262</v>
      </c>
      <c r="B38" s="120" t="s">
        <v>12</v>
      </c>
      <c r="C38" s="120" t="s">
        <v>51</v>
      </c>
      <c r="D38" s="109" t="s">
        <v>263</v>
      </c>
      <c r="E38" s="122"/>
      <c r="F38" s="121">
        <v>19.3</v>
      </c>
      <c r="H38" s="32"/>
    </row>
    <row r="39" spans="1:8" ht="12.75" customHeight="1">
      <c r="A39" s="119" t="s">
        <v>312</v>
      </c>
      <c r="B39" s="120" t="s">
        <v>12</v>
      </c>
      <c r="C39" s="120" t="s">
        <v>51</v>
      </c>
      <c r="D39" s="109" t="s">
        <v>263</v>
      </c>
      <c r="E39" s="122" t="s">
        <v>313</v>
      </c>
      <c r="F39" s="121">
        <v>19.3</v>
      </c>
      <c r="H39" s="32"/>
    </row>
    <row r="40" spans="1:8" ht="14.25" customHeight="1">
      <c r="A40" s="119" t="s">
        <v>318</v>
      </c>
      <c r="B40" s="120" t="s">
        <v>12</v>
      </c>
      <c r="C40" s="120" t="s">
        <v>51</v>
      </c>
      <c r="D40" s="109" t="s">
        <v>263</v>
      </c>
      <c r="E40" s="122" t="s">
        <v>319</v>
      </c>
      <c r="F40" s="121">
        <v>19.3</v>
      </c>
      <c r="H40" s="32"/>
    </row>
    <row r="41" spans="1:8" ht="14.25" customHeight="1">
      <c r="A41" s="115" t="s">
        <v>40</v>
      </c>
      <c r="B41" s="116" t="s">
        <v>12</v>
      </c>
      <c r="C41" s="116" t="s">
        <v>271</v>
      </c>
      <c r="D41" s="117"/>
      <c r="E41" s="123"/>
      <c r="F41" s="118">
        <v>707.7</v>
      </c>
      <c r="H41" s="32"/>
    </row>
    <row r="42" spans="1:8" ht="36.75" customHeight="1">
      <c r="A42" s="119" t="s">
        <v>326</v>
      </c>
      <c r="B42" s="120" t="s">
        <v>12</v>
      </c>
      <c r="C42" s="120" t="s">
        <v>271</v>
      </c>
      <c r="D42" s="109" t="s">
        <v>240</v>
      </c>
      <c r="E42" s="122"/>
      <c r="F42" s="121">
        <v>4</v>
      </c>
      <c r="H42" s="32"/>
    </row>
    <row r="43" spans="1:8" ht="12" customHeight="1">
      <c r="A43" s="119" t="s">
        <v>23</v>
      </c>
      <c r="B43" s="120" t="s">
        <v>12</v>
      </c>
      <c r="C43" s="120" t="s">
        <v>271</v>
      </c>
      <c r="D43" s="109" t="s">
        <v>257</v>
      </c>
      <c r="E43" s="122"/>
      <c r="F43" s="121">
        <v>4</v>
      </c>
      <c r="H43" s="32"/>
    </row>
    <row r="44" spans="1:8" ht="78" customHeight="1">
      <c r="A44" s="119" t="s">
        <v>364</v>
      </c>
      <c r="B44" s="120" t="s">
        <v>12</v>
      </c>
      <c r="C44" s="120" t="s">
        <v>271</v>
      </c>
      <c r="D44" s="109" t="s">
        <v>363</v>
      </c>
      <c r="E44" s="123"/>
      <c r="F44" s="121">
        <v>4</v>
      </c>
      <c r="H44" s="32"/>
    </row>
    <row r="45" spans="1:8" ht="23.25" customHeight="1">
      <c r="A45" s="119" t="s">
        <v>307</v>
      </c>
      <c r="B45" s="120" t="s">
        <v>12</v>
      </c>
      <c r="C45" s="120" t="s">
        <v>271</v>
      </c>
      <c r="D45" s="109" t="s">
        <v>363</v>
      </c>
      <c r="E45" s="122" t="s">
        <v>308</v>
      </c>
      <c r="F45" s="121">
        <v>4</v>
      </c>
      <c r="H45" s="32"/>
    </row>
    <row r="46" spans="1:8" ht="24.75" customHeight="1">
      <c r="A46" s="119" t="s">
        <v>309</v>
      </c>
      <c r="B46" s="120" t="s">
        <v>12</v>
      </c>
      <c r="C46" s="120" t="s">
        <v>271</v>
      </c>
      <c r="D46" s="109" t="s">
        <v>363</v>
      </c>
      <c r="E46" s="122" t="s">
        <v>151</v>
      </c>
      <c r="F46" s="121">
        <v>4</v>
      </c>
      <c r="H46" s="32"/>
    </row>
    <row r="47" spans="1:8" ht="25.5" customHeight="1">
      <c r="A47" s="119" t="s">
        <v>310</v>
      </c>
      <c r="B47" s="120" t="s">
        <v>12</v>
      </c>
      <c r="C47" s="120" t="s">
        <v>271</v>
      </c>
      <c r="D47" s="109" t="s">
        <v>363</v>
      </c>
      <c r="E47" s="122" t="s">
        <v>311</v>
      </c>
      <c r="F47" s="121">
        <v>4</v>
      </c>
      <c r="H47" s="32"/>
    </row>
    <row r="48" spans="1:8" ht="23.25" customHeight="1">
      <c r="A48" s="119" t="s">
        <v>360</v>
      </c>
      <c r="B48" s="120" t="s">
        <v>12</v>
      </c>
      <c r="C48" s="120" t="s">
        <v>271</v>
      </c>
      <c r="D48" s="109" t="s">
        <v>96</v>
      </c>
      <c r="E48" s="122"/>
      <c r="F48" s="121">
        <v>364.5</v>
      </c>
      <c r="H48" s="32"/>
    </row>
    <row r="49" spans="1:8" ht="13.5" customHeight="1">
      <c r="A49" s="119" t="s">
        <v>361</v>
      </c>
      <c r="B49" s="120" t="s">
        <v>12</v>
      </c>
      <c r="C49" s="120" t="s">
        <v>271</v>
      </c>
      <c r="D49" s="109" t="s">
        <v>362</v>
      </c>
      <c r="E49" s="122"/>
      <c r="F49" s="121">
        <v>364.5</v>
      </c>
      <c r="H49" s="32"/>
    </row>
    <row r="50" spans="1:8" ht="32.25" customHeight="1">
      <c r="A50" s="119" t="s">
        <v>253</v>
      </c>
      <c r="B50" s="120" t="s">
        <v>12</v>
      </c>
      <c r="C50" s="120" t="s">
        <v>271</v>
      </c>
      <c r="D50" s="109" t="s">
        <v>250</v>
      </c>
      <c r="E50" s="122"/>
      <c r="F50" s="121">
        <v>113.7</v>
      </c>
      <c r="H50" s="32"/>
    </row>
    <row r="51" spans="1:8" ht="13.5" customHeight="1">
      <c r="A51" s="119" t="s">
        <v>312</v>
      </c>
      <c r="B51" s="120" t="s">
        <v>12</v>
      </c>
      <c r="C51" s="120" t="s">
        <v>271</v>
      </c>
      <c r="D51" s="109" t="s">
        <v>250</v>
      </c>
      <c r="E51" s="122" t="s">
        <v>313</v>
      </c>
      <c r="F51" s="121">
        <v>113.7</v>
      </c>
      <c r="H51" s="32"/>
    </row>
    <row r="52" spans="1:8" ht="22.5" customHeight="1">
      <c r="A52" s="119" t="s">
        <v>314</v>
      </c>
      <c r="B52" s="120" t="s">
        <v>12</v>
      </c>
      <c r="C52" s="120" t="s">
        <v>271</v>
      </c>
      <c r="D52" s="109" t="s">
        <v>250</v>
      </c>
      <c r="E52" s="122" t="s">
        <v>315</v>
      </c>
      <c r="F52" s="121">
        <v>113.7</v>
      </c>
      <c r="H52" s="32"/>
    </row>
    <row r="53" spans="1:8" ht="22.5" customHeight="1">
      <c r="A53" s="119" t="s">
        <v>316</v>
      </c>
      <c r="B53" s="120" t="s">
        <v>12</v>
      </c>
      <c r="C53" s="120" t="s">
        <v>271</v>
      </c>
      <c r="D53" s="109" t="s">
        <v>250</v>
      </c>
      <c r="E53" s="122" t="s">
        <v>317</v>
      </c>
      <c r="F53" s="121">
        <v>113.7</v>
      </c>
      <c r="H53" s="32"/>
    </row>
    <row r="54" spans="1:8" ht="21.75" customHeight="1">
      <c r="A54" s="119" t="s">
        <v>281</v>
      </c>
      <c r="B54" s="120" t="s">
        <v>12</v>
      </c>
      <c r="C54" s="120" t="s">
        <v>271</v>
      </c>
      <c r="D54" s="109" t="s">
        <v>280</v>
      </c>
      <c r="E54" s="122"/>
      <c r="F54" s="121">
        <v>250.8</v>
      </c>
      <c r="H54" s="32"/>
    </row>
    <row r="55" spans="1:8" ht="21" customHeight="1">
      <c r="A55" s="119" t="s">
        <v>307</v>
      </c>
      <c r="B55" s="120" t="s">
        <v>12</v>
      </c>
      <c r="C55" s="120" t="s">
        <v>271</v>
      </c>
      <c r="D55" s="109" t="s">
        <v>280</v>
      </c>
      <c r="E55" s="122" t="s">
        <v>308</v>
      </c>
      <c r="F55" s="121">
        <v>250.8</v>
      </c>
      <c r="H55" s="32"/>
    </row>
    <row r="56" spans="1:8" ht="21" customHeight="1">
      <c r="A56" s="119" t="s">
        <v>309</v>
      </c>
      <c r="B56" s="120" t="s">
        <v>12</v>
      </c>
      <c r="C56" s="120" t="s">
        <v>271</v>
      </c>
      <c r="D56" s="109" t="s">
        <v>280</v>
      </c>
      <c r="E56" s="122" t="s">
        <v>151</v>
      </c>
      <c r="F56" s="121">
        <v>250.8</v>
      </c>
      <c r="H56" s="32"/>
    </row>
    <row r="57" spans="1:8" ht="23.25" customHeight="1">
      <c r="A57" s="119" t="s">
        <v>310</v>
      </c>
      <c r="B57" s="120" t="s">
        <v>12</v>
      </c>
      <c r="C57" s="120" t="s">
        <v>271</v>
      </c>
      <c r="D57" s="109" t="s">
        <v>280</v>
      </c>
      <c r="E57" s="122" t="s">
        <v>311</v>
      </c>
      <c r="F57" s="121">
        <v>250.8</v>
      </c>
      <c r="H57" s="32"/>
    </row>
    <row r="58" spans="1:8" ht="14.25" customHeight="1">
      <c r="A58" s="119" t="s">
        <v>233</v>
      </c>
      <c r="B58" s="120" t="s">
        <v>12</v>
      </c>
      <c r="C58" s="120" t="s">
        <v>271</v>
      </c>
      <c r="D58" s="109" t="s">
        <v>258</v>
      </c>
      <c r="E58" s="122"/>
      <c r="F58" s="121">
        <v>339.2</v>
      </c>
      <c r="H58" s="32"/>
    </row>
    <row r="59" spans="1:8" ht="33.75" customHeight="1">
      <c r="A59" s="125" t="s">
        <v>259</v>
      </c>
      <c r="B59" s="120" t="s">
        <v>12</v>
      </c>
      <c r="C59" s="120" t="s">
        <v>271</v>
      </c>
      <c r="D59" s="109" t="s">
        <v>375</v>
      </c>
      <c r="E59" s="122"/>
      <c r="F59" s="121">
        <v>54.2</v>
      </c>
      <c r="H59" s="32"/>
    </row>
    <row r="60" spans="1:8" ht="24" customHeight="1">
      <c r="A60" s="125" t="s">
        <v>376</v>
      </c>
      <c r="B60" s="120" t="s">
        <v>12</v>
      </c>
      <c r="C60" s="120" t="s">
        <v>271</v>
      </c>
      <c r="D60" s="109" t="s">
        <v>377</v>
      </c>
      <c r="E60" s="122"/>
      <c r="F60" s="121">
        <v>45.2</v>
      </c>
      <c r="H60" s="32"/>
    </row>
    <row r="61" spans="1:8" ht="22.5">
      <c r="A61" s="119" t="s">
        <v>307</v>
      </c>
      <c r="B61" s="120" t="s">
        <v>12</v>
      </c>
      <c r="C61" s="120" t="s">
        <v>271</v>
      </c>
      <c r="D61" s="109" t="s">
        <v>377</v>
      </c>
      <c r="E61" s="122" t="s">
        <v>308</v>
      </c>
      <c r="F61" s="121">
        <v>45.2</v>
      </c>
      <c r="H61" s="32"/>
    </row>
    <row r="62" spans="1:8" ht="22.5">
      <c r="A62" s="119" t="s">
        <v>309</v>
      </c>
      <c r="B62" s="120" t="s">
        <v>12</v>
      </c>
      <c r="C62" s="120" t="s">
        <v>271</v>
      </c>
      <c r="D62" s="109" t="s">
        <v>377</v>
      </c>
      <c r="E62" s="122" t="s">
        <v>151</v>
      </c>
      <c r="F62" s="121">
        <v>45.2</v>
      </c>
      <c r="H62" s="32"/>
    </row>
    <row r="63" spans="1:8" ht="22.5">
      <c r="A63" s="119" t="s">
        <v>310</v>
      </c>
      <c r="B63" s="120" t="s">
        <v>12</v>
      </c>
      <c r="C63" s="120" t="s">
        <v>271</v>
      </c>
      <c r="D63" s="109" t="s">
        <v>377</v>
      </c>
      <c r="E63" s="122" t="s">
        <v>311</v>
      </c>
      <c r="F63" s="121">
        <v>45.2</v>
      </c>
      <c r="H63" s="32"/>
    </row>
    <row r="64" spans="1:8" ht="22.5">
      <c r="A64" s="119" t="s">
        <v>378</v>
      </c>
      <c r="B64" s="120" t="s">
        <v>12</v>
      </c>
      <c r="C64" s="120" t="s">
        <v>271</v>
      </c>
      <c r="D64" s="109" t="s">
        <v>379</v>
      </c>
      <c r="E64" s="122"/>
      <c r="F64" s="121">
        <v>9</v>
      </c>
      <c r="H64" s="32"/>
    </row>
    <row r="65" spans="1:8" ht="22.5">
      <c r="A65" s="119" t="s">
        <v>307</v>
      </c>
      <c r="B65" s="120" t="s">
        <v>12</v>
      </c>
      <c r="C65" s="120" t="s">
        <v>271</v>
      </c>
      <c r="D65" s="109" t="s">
        <v>379</v>
      </c>
      <c r="E65" s="122" t="s">
        <v>308</v>
      </c>
      <c r="F65" s="121">
        <v>9</v>
      </c>
      <c r="H65" s="32"/>
    </row>
    <row r="66" spans="1:8" ht="22.5">
      <c r="A66" s="119" t="s">
        <v>309</v>
      </c>
      <c r="B66" s="120" t="s">
        <v>12</v>
      </c>
      <c r="C66" s="120" t="s">
        <v>271</v>
      </c>
      <c r="D66" s="109" t="s">
        <v>379</v>
      </c>
      <c r="E66" s="122" t="s">
        <v>151</v>
      </c>
      <c r="F66" s="121">
        <v>9</v>
      </c>
      <c r="H66" s="32"/>
    </row>
    <row r="67" spans="1:8" ht="24.75" customHeight="1">
      <c r="A67" s="119" t="s">
        <v>322</v>
      </c>
      <c r="B67" s="120" t="s">
        <v>12</v>
      </c>
      <c r="C67" s="120" t="s">
        <v>271</v>
      </c>
      <c r="D67" s="109" t="s">
        <v>379</v>
      </c>
      <c r="E67" s="122" t="s">
        <v>323</v>
      </c>
      <c r="F67" s="121">
        <v>9</v>
      </c>
      <c r="H67" s="32"/>
    </row>
    <row r="68" spans="1:8" ht="47.25" customHeight="1">
      <c r="A68" s="119" t="s">
        <v>357</v>
      </c>
      <c r="B68" s="120" t="s">
        <v>12</v>
      </c>
      <c r="C68" s="120" t="s">
        <v>271</v>
      </c>
      <c r="D68" s="109" t="s">
        <v>380</v>
      </c>
      <c r="E68" s="122"/>
      <c r="F68" s="121">
        <v>230</v>
      </c>
      <c r="H68" s="32"/>
    </row>
    <row r="69" spans="1:8" ht="22.5" customHeight="1">
      <c r="A69" s="119" t="s">
        <v>381</v>
      </c>
      <c r="B69" s="120" t="s">
        <v>12</v>
      </c>
      <c r="C69" s="120" t="s">
        <v>271</v>
      </c>
      <c r="D69" s="109" t="s">
        <v>382</v>
      </c>
      <c r="E69" s="122"/>
      <c r="F69" s="121">
        <v>80</v>
      </c>
      <c r="H69" s="32"/>
    </row>
    <row r="70" spans="1:8" ht="22.5" customHeight="1">
      <c r="A70" s="119" t="s">
        <v>307</v>
      </c>
      <c r="B70" s="120" t="s">
        <v>12</v>
      </c>
      <c r="C70" s="120" t="s">
        <v>271</v>
      </c>
      <c r="D70" s="109" t="s">
        <v>382</v>
      </c>
      <c r="E70" s="122" t="s">
        <v>308</v>
      </c>
      <c r="F70" s="121">
        <v>80</v>
      </c>
      <c r="H70" s="32"/>
    </row>
    <row r="71" spans="1:8" ht="22.5" customHeight="1">
      <c r="A71" s="119" t="s">
        <v>309</v>
      </c>
      <c r="B71" s="120" t="s">
        <v>12</v>
      </c>
      <c r="C71" s="120" t="s">
        <v>271</v>
      </c>
      <c r="D71" s="109" t="s">
        <v>382</v>
      </c>
      <c r="E71" s="122" t="s">
        <v>151</v>
      </c>
      <c r="F71" s="121">
        <v>80</v>
      </c>
      <c r="H71" s="32"/>
    </row>
    <row r="72" spans="1:8" ht="22.5" customHeight="1">
      <c r="A72" s="119" t="s">
        <v>310</v>
      </c>
      <c r="B72" s="120" t="s">
        <v>12</v>
      </c>
      <c r="C72" s="120" t="s">
        <v>271</v>
      </c>
      <c r="D72" s="109" t="s">
        <v>382</v>
      </c>
      <c r="E72" s="122" t="s">
        <v>311</v>
      </c>
      <c r="F72" s="121">
        <v>80</v>
      </c>
      <c r="H72" s="32"/>
    </row>
    <row r="73" spans="1:8" ht="22.5" customHeight="1">
      <c r="A73" s="119" t="s">
        <v>383</v>
      </c>
      <c r="B73" s="120" t="s">
        <v>12</v>
      </c>
      <c r="C73" s="120" t="s">
        <v>271</v>
      </c>
      <c r="D73" s="109" t="s">
        <v>384</v>
      </c>
      <c r="E73" s="122"/>
      <c r="F73" s="121">
        <v>50</v>
      </c>
      <c r="H73" s="32"/>
    </row>
    <row r="74" spans="1:8" ht="22.5" customHeight="1">
      <c r="A74" s="119" t="s">
        <v>307</v>
      </c>
      <c r="B74" s="120" t="s">
        <v>12</v>
      </c>
      <c r="C74" s="120" t="s">
        <v>271</v>
      </c>
      <c r="D74" s="109" t="s">
        <v>384</v>
      </c>
      <c r="E74" s="122" t="s">
        <v>308</v>
      </c>
      <c r="F74" s="121">
        <v>50</v>
      </c>
      <c r="H74" s="32"/>
    </row>
    <row r="75" spans="1:8" ht="22.5" customHeight="1">
      <c r="A75" s="119" t="s">
        <v>309</v>
      </c>
      <c r="B75" s="120" t="s">
        <v>12</v>
      </c>
      <c r="C75" s="120" t="s">
        <v>271</v>
      </c>
      <c r="D75" s="109" t="s">
        <v>384</v>
      </c>
      <c r="E75" s="122" t="s">
        <v>151</v>
      </c>
      <c r="F75" s="121">
        <v>50</v>
      </c>
      <c r="H75" s="32"/>
    </row>
    <row r="76" spans="1:8" ht="24" customHeight="1">
      <c r="A76" s="119" t="s">
        <v>310</v>
      </c>
      <c r="B76" s="120" t="s">
        <v>12</v>
      </c>
      <c r="C76" s="120" t="s">
        <v>271</v>
      </c>
      <c r="D76" s="109" t="s">
        <v>384</v>
      </c>
      <c r="E76" s="122" t="s">
        <v>311</v>
      </c>
      <c r="F76" s="121">
        <v>50</v>
      </c>
      <c r="H76" s="32"/>
    </row>
    <row r="77" spans="1:8" ht="22.5" customHeight="1">
      <c r="A77" s="119" t="s">
        <v>385</v>
      </c>
      <c r="B77" s="120" t="s">
        <v>12</v>
      </c>
      <c r="C77" s="120" t="s">
        <v>271</v>
      </c>
      <c r="D77" s="109" t="s">
        <v>386</v>
      </c>
      <c r="E77" s="122"/>
      <c r="F77" s="121">
        <v>100</v>
      </c>
      <c r="H77" s="32"/>
    </row>
    <row r="78" spans="1:8" ht="22.5" customHeight="1">
      <c r="A78" s="119" t="s">
        <v>307</v>
      </c>
      <c r="B78" s="120" t="s">
        <v>12</v>
      </c>
      <c r="C78" s="120" t="s">
        <v>271</v>
      </c>
      <c r="D78" s="109" t="s">
        <v>386</v>
      </c>
      <c r="E78" s="122" t="s">
        <v>308</v>
      </c>
      <c r="F78" s="121">
        <v>100</v>
      </c>
      <c r="H78" s="32"/>
    </row>
    <row r="79" spans="1:8" ht="22.5" customHeight="1">
      <c r="A79" s="119" t="s">
        <v>309</v>
      </c>
      <c r="B79" s="120" t="s">
        <v>12</v>
      </c>
      <c r="C79" s="120" t="s">
        <v>271</v>
      </c>
      <c r="D79" s="109" t="s">
        <v>386</v>
      </c>
      <c r="E79" s="122" t="s">
        <v>151</v>
      </c>
      <c r="F79" s="121">
        <v>100</v>
      </c>
      <c r="H79" s="32"/>
    </row>
    <row r="80" spans="1:8" ht="22.5" customHeight="1">
      <c r="A80" s="119" t="s">
        <v>310</v>
      </c>
      <c r="B80" s="120" t="s">
        <v>12</v>
      </c>
      <c r="C80" s="120" t="s">
        <v>271</v>
      </c>
      <c r="D80" s="109" t="s">
        <v>386</v>
      </c>
      <c r="E80" s="122" t="s">
        <v>311</v>
      </c>
      <c r="F80" s="121">
        <v>100</v>
      </c>
      <c r="H80" s="32"/>
    </row>
    <row r="81" spans="1:8" ht="22.5" customHeight="1">
      <c r="A81" s="119" t="s">
        <v>358</v>
      </c>
      <c r="B81" s="120" t="s">
        <v>12</v>
      </c>
      <c r="C81" s="120" t="s">
        <v>271</v>
      </c>
      <c r="D81" s="109" t="s">
        <v>387</v>
      </c>
      <c r="E81" s="122"/>
      <c r="F81" s="121">
        <v>5</v>
      </c>
      <c r="H81" s="32"/>
    </row>
    <row r="82" spans="1:8" ht="22.5" customHeight="1">
      <c r="A82" s="119" t="s">
        <v>388</v>
      </c>
      <c r="B82" s="120" t="s">
        <v>12</v>
      </c>
      <c r="C82" s="120" t="s">
        <v>271</v>
      </c>
      <c r="D82" s="109" t="s">
        <v>389</v>
      </c>
      <c r="E82" s="122"/>
      <c r="F82" s="121">
        <v>5</v>
      </c>
      <c r="H82" s="32"/>
    </row>
    <row r="83" spans="1:8" ht="22.5" customHeight="1">
      <c r="A83" s="119" t="s">
        <v>307</v>
      </c>
      <c r="B83" s="120" t="s">
        <v>12</v>
      </c>
      <c r="C83" s="120" t="s">
        <v>271</v>
      </c>
      <c r="D83" s="109" t="s">
        <v>389</v>
      </c>
      <c r="E83" s="122" t="s">
        <v>308</v>
      </c>
      <c r="F83" s="121">
        <v>5</v>
      </c>
      <c r="H83" s="32"/>
    </row>
    <row r="84" spans="1:8" ht="22.5" customHeight="1">
      <c r="A84" s="119" t="s">
        <v>309</v>
      </c>
      <c r="B84" s="120" t="s">
        <v>12</v>
      </c>
      <c r="C84" s="120" t="s">
        <v>271</v>
      </c>
      <c r="D84" s="109" t="s">
        <v>389</v>
      </c>
      <c r="E84" s="122" t="s">
        <v>151</v>
      </c>
      <c r="F84" s="121">
        <v>5</v>
      </c>
      <c r="H84" s="32"/>
    </row>
    <row r="85" spans="1:8" ht="24" customHeight="1">
      <c r="A85" s="119" t="s">
        <v>310</v>
      </c>
      <c r="B85" s="120" t="s">
        <v>12</v>
      </c>
      <c r="C85" s="120" t="s">
        <v>271</v>
      </c>
      <c r="D85" s="109" t="s">
        <v>389</v>
      </c>
      <c r="E85" s="122" t="s">
        <v>311</v>
      </c>
      <c r="F85" s="121">
        <v>5</v>
      </c>
      <c r="H85" s="32"/>
    </row>
    <row r="86" spans="1:8" ht="48.75" customHeight="1">
      <c r="A86" s="119" t="s">
        <v>359</v>
      </c>
      <c r="B86" s="120" t="s">
        <v>12</v>
      </c>
      <c r="C86" s="120" t="s">
        <v>271</v>
      </c>
      <c r="D86" s="109" t="s">
        <v>390</v>
      </c>
      <c r="E86" s="122"/>
      <c r="F86" s="121">
        <v>50</v>
      </c>
      <c r="H86" s="32"/>
    </row>
    <row r="87" spans="1:8" ht="15" customHeight="1">
      <c r="A87" s="119" t="s">
        <v>391</v>
      </c>
      <c r="B87" s="120" t="s">
        <v>12</v>
      </c>
      <c r="C87" s="120" t="s">
        <v>271</v>
      </c>
      <c r="D87" s="109" t="s">
        <v>392</v>
      </c>
      <c r="E87" s="122"/>
      <c r="F87" s="121">
        <v>50</v>
      </c>
      <c r="H87" s="32"/>
    </row>
    <row r="88" spans="1:8" ht="22.5" customHeight="1">
      <c r="A88" s="119" t="s">
        <v>307</v>
      </c>
      <c r="B88" s="120" t="s">
        <v>12</v>
      </c>
      <c r="C88" s="120" t="s">
        <v>271</v>
      </c>
      <c r="D88" s="109" t="s">
        <v>392</v>
      </c>
      <c r="E88" s="122" t="s">
        <v>308</v>
      </c>
      <c r="F88" s="121">
        <v>50</v>
      </c>
      <c r="H88" s="32"/>
    </row>
    <row r="89" spans="1:8" ht="22.5" customHeight="1">
      <c r="A89" s="119" t="s">
        <v>309</v>
      </c>
      <c r="B89" s="120" t="s">
        <v>12</v>
      </c>
      <c r="C89" s="120" t="s">
        <v>271</v>
      </c>
      <c r="D89" s="109" t="s">
        <v>392</v>
      </c>
      <c r="E89" s="122" t="s">
        <v>151</v>
      </c>
      <c r="F89" s="121">
        <v>50</v>
      </c>
      <c r="H89" s="32"/>
    </row>
    <row r="90" spans="1:8" ht="22.5">
      <c r="A90" s="119" t="s">
        <v>310</v>
      </c>
      <c r="B90" s="120" t="s">
        <v>12</v>
      </c>
      <c r="C90" s="120" t="s">
        <v>271</v>
      </c>
      <c r="D90" s="109" t="s">
        <v>392</v>
      </c>
      <c r="E90" s="122" t="s">
        <v>311</v>
      </c>
      <c r="F90" s="121">
        <v>50</v>
      </c>
      <c r="G90" s="1"/>
    </row>
    <row r="91" spans="1:8">
      <c r="A91" s="126" t="s">
        <v>239</v>
      </c>
      <c r="B91" s="112" t="s">
        <v>45</v>
      </c>
      <c r="C91" s="108"/>
      <c r="D91" s="122"/>
      <c r="E91" s="109"/>
      <c r="F91" s="127">
        <v>110</v>
      </c>
      <c r="G91" s="1"/>
    </row>
    <row r="92" spans="1:8">
      <c r="A92" s="128" t="s">
        <v>237</v>
      </c>
      <c r="B92" s="112" t="s">
        <v>45</v>
      </c>
      <c r="C92" s="112" t="s">
        <v>3</v>
      </c>
      <c r="D92" s="129"/>
      <c r="E92" s="130"/>
      <c r="F92" s="118">
        <v>110</v>
      </c>
      <c r="G92" s="1"/>
    </row>
    <row r="93" spans="1:8" ht="24" customHeight="1">
      <c r="A93" s="119" t="s">
        <v>247</v>
      </c>
      <c r="B93" s="120" t="s">
        <v>45</v>
      </c>
      <c r="C93" s="120" t="s">
        <v>3</v>
      </c>
      <c r="D93" s="122" t="s">
        <v>87</v>
      </c>
      <c r="E93" s="109"/>
      <c r="F93" s="131">
        <v>110</v>
      </c>
      <c r="G93" s="1"/>
    </row>
    <row r="94" spans="1:8" ht="23.25" customHeight="1">
      <c r="A94" s="119" t="s">
        <v>238</v>
      </c>
      <c r="B94" s="120" t="s">
        <v>45</v>
      </c>
      <c r="C94" s="120" t="s">
        <v>3</v>
      </c>
      <c r="D94" s="122" t="s">
        <v>241</v>
      </c>
      <c r="E94" s="109"/>
      <c r="F94" s="131">
        <v>110</v>
      </c>
      <c r="G94" s="1"/>
    </row>
    <row r="95" spans="1:8" ht="47.25" customHeight="1">
      <c r="A95" s="119" t="s">
        <v>299</v>
      </c>
      <c r="B95" s="120" t="s">
        <v>45</v>
      </c>
      <c r="C95" s="120" t="s">
        <v>3</v>
      </c>
      <c r="D95" s="122" t="s">
        <v>241</v>
      </c>
      <c r="E95" s="122" t="s">
        <v>300</v>
      </c>
      <c r="F95" s="131">
        <v>95.9</v>
      </c>
      <c r="G95" s="1"/>
    </row>
    <row r="96" spans="1:8" ht="23.25" customHeight="1">
      <c r="A96" s="119" t="s">
        <v>301</v>
      </c>
      <c r="B96" s="120" t="s">
        <v>45</v>
      </c>
      <c r="C96" s="120" t="s">
        <v>3</v>
      </c>
      <c r="D96" s="122" t="s">
        <v>241</v>
      </c>
      <c r="E96" s="122" t="s">
        <v>302</v>
      </c>
      <c r="F96" s="131">
        <v>95.9</v>
      </c>
      <c r="G96" s="1"/>
    </row>
    <row r="97" spans="1:7" ht="13.5" customHeight="1">
      <c r="A97" s="119" t="s">
        <v>303</v>
      </c>
      <c r="B97" s="120" t="s">
        <v>45</v>
      </c>
      <c r="C97" s="120" t="s">
        <v>3</v>
      </c>
      <c r="D97" s="122" t="s">
        <v>241</v>
      </c>
      <c r="E97" s="122" t="s">
        <v>304</v>
      </c>
      <c r="F97" s="131">
        <v>95.9</v>
      </c>
      <c r="G97" s="1"/>
    </row>
    <row r="98" spans="1:7" ht="24" customHeight="1">
      <c r="A98" s="119" t="s">
        <v>307</v>
      </c>
      <c r="B98" s="120" t="s">
        <v>45</v>
      </c>
      <c r="C98" s="120" t="s">
        <v>3</v>
      </c>
      <c r="D98" s="122" t="s">
        <v>241</v>
      </c>
      <c r="E98" s="122" t="s">
        <v>308</v>
      </c>
      <c r="F98" s="131">
        <v>14.1</v>
      </c>
      <c r="G98" s="1"/>
    </row>
    <row r="99" spans="1:7" ht="24" customHeight="1">
      <c r="A99" s="119" t="s">
        <v>309</v>
      </c>
      <c r="B99" s="120" t="s">
        <v>45</v>
      </c>
      <c r="C99" s="120" t="s">
        <v>3</v>
      </c>
      <c r="D99" s="122" t="s">
        <v>241</v>
      </c>
      <c r="E99" s="122" t="s">
        <v>151</v>
      </c>
      <c r="F99" s="131">
        <v>14.1</v>
      </c>
      <c r="G99" s="1"/>
    </row>
    <row r="100" spans="1:7" ht="22.5">
      <c r="A100" s="119" t="s">
        <v>322</v>
      </c>
      <c r="B100" s="120" t="s">
        <v>45</v>
      </c>
      <c r="C100" s="120" t="s">
        <v>3</v>
      </c>
      <c r="D100" s="122" t="s">
        <v>241</v>
      </c>
      <c r="E100" s="122" t="s">
        <v>323</v>
      </c>
      <c r="F100" s="131">
        <v>9.9</v>
      </c>
      <c r="G100" s="1"/>
    </row>
    <row r="101" spans="1:7" ht="22.5">
      <c r="A101" s="119" t="s">
        <v>310</v>
      </c>
      <c r="B101" s="120" t="s">
        <v>45</v>
      </c>
      <c r="C101" s="120" t="s">
        <v>3</v>
      </c>
      <c r="D101" s="122" t="s">
        <v>241</v>
      </c>
      <c r="E101" s="122" t="s">
        <v>311</v>
      </c>
      <c r="F101" s="121">
        <v>4.2</v>
      </c>
      <c r="G101" s="1"/>
    </row>
    <row r="102" spans="1:7" ht="22.5">
      <c r="A102" s="132" t="s">
        <v>2</v>
      </c>
      <c r="B102" s="112" t="s">
        <v>3</v>
      </c>
      <c r="C102" s="120"/>
      <c r="D102" s="122"/>
      <c r="E102" s="109"/>
      <c r="F102" s="127">
        <v>220</v>
      </c>
      <c r="G102" s="1"/>
    </row>
    <row r="103" spans="1:7" ht="31.5">
      <c r="A103" s="133" t="s">
        <v>273</v>
      </c>
      <c r="B103" s="116" t="s">
        <v>3</v>
      </c>
      <c r="C103" s="116" t="s">
        <v>4</v>
      </c>
      <c r="D103" s="134"/>
      <c r="E103" s="134"/>
      <c r="F103" s="118">
        <v>135</v>
      </c>
      <c r="G103" s="1"/>
    </row>
    <row r="104" spans="1:7">
      <c r="A104" s="135" t="s">
        <v>190</v>
      </c>
      <c r="B104" s="120" t="s">
        <v>3</v>
      </c>
      <c r="C104" s="120" t="s">
        <v>4</v>
      </c>
      <c r="D104" s="108" t="s">
        <v>337</v>
      </c>
      <c r="E104" s="108"/>
      <c r="F104" s="121">
        <v>135</v>
      </c>
      <c r="G104" s="1"/>
    </row>
    <row r="105" spans="1:7" ht="33.75">
      <c r="A105" s="125" t="s">
        <v>338</v>
      </c>
      <c r="B105" s="120" t="s">
        <v>3</v>
      </c>
      <c r="C105" s="120" t="s">
        <v>4</v>
      </c>
      <c r="D105" s="108" t="s">
        <v>339</v>
      </c>
      <c r="E105" s="108"/>
      <c r="F105" s="121">
        <v>135</v>
      </c>
      <c r="G105" s="1"/>
    </row>
    <row r="106" spans="1:7" ht="78.75">
      <c r="A106" s="125" t="s">
        <v>340</v>
      </c>
      <c r="B106" s="120" t="s">
        <v>3</v>
      </c>
      <c r="C106" s="120" t="s">
        <v>4</v>
      </c>
      <c r="D106" s="108" t="s">
        <v>341</v>
      </c>
      <c r="E106" s="108"/>
      <c r="F106" s="121">
        <v>135</v>
      </c>
      <c r="G106" s="1"/>
    </row>
    <row r="107" spans="1:7">
      <c r="A107" s="119" t="s">
        <v>270</v>
      </c>
      <c r="B107" s="120" t="s">
        <v>3</v>
      </c>
      <c r="C107" s="120" t="s">
        <v>4</v>
      </c>
      <c r="D107" s="108" t="s">
        <v>341</v>
      </c>
      <c r="E107" s="108">
        <v>500</v>
      </c>
      <c r="F107" s="121">
        <v>135</v>
      </c>
      <c r="G107" s="1"/>
    </row>
    <row r="108" spans="1:7">
      <c r="A108" s="125" t="s">
        <v>269</v>
      </c>
      <c r="B108" s="120" t="s">
        <v>3</v>
      </c>
      <c r="C108" s="120" t="s">
        <v>4</v>
      </c>
      <c r="D108" s="108" t="s">
        <v>341</v>
      </c>
      <c r="E108" s="120" t="s">
        <v>320</v>
      </c>
      <c r="F108" s="121">
        <v>135</v>
      </c>
      <c r="G108" s="1"/>
    </row>
    <row r="109" spans="1:7">
      <c r="A109" s="136" t="s">
        <v>324</v>
      </c>
      <c r="B109" s="116" t="s">
        <v>3</v>
      </c>
      <c r="C109" s="116" t="s">
        <v>232</v>
      </c>
      <c r="D109" s="108"/>
      <c r="E109" s="120"/>
      <c r="F109" s="137">
        <v>70</v>
      </c>
      <c r="G109" s="1"/>
    </row>
    <row r="110" spans="1:7">
      <c r="A110" s="119" t="s">
        <v>233</v>
      </c>
      <c r="B110" s="120" t="s">
        <v>3</v>
      </c>
      <c r="C110" s="120" t="s">
        <v>232</v>
      </c>
      <c r="D110" s="122" t="s">
        <v>234</v>
      </c>
      <c r="E110" s="120"/>
      <c r="F110" s="121">
        <v>70</v>
      </c>
      <c r="G110" s="1"/>
    </row>
    <row r="111" spans="1:7" ht="45" customHeight="1">
      <c r="A111" s="125" t="s">
        <v>353</v>
      </c>
      <c r="B111" s="120" t="s">
        <v>3</v>
      </c>
      <c r="C111" s="120" t="s">
        <v>232</v>
      </c>
      <c r="D111" s="122" t="s">
        <v>393</v>
      </c>
      <c r="E111" s="109"/>
      <c r="F111" s="131">
        <v>70</v>
      </c>
      <c r="G111" s="1"/>
    </row>
    <row r="112" spans="1:7" ht="15" customHeight="1">
      <c r="A112" s="125" t="s">
        <v>394</v>
      </c>
      <c r="B112" s="120" t="s">
        <v>3</v>
      </c>
      <c r="C112" s="120" t="s">
        <v>232</v>
      </c>
      <c r="D112" s="122" t="s">
        <v>395</v>
      </c>
      <c r="E112" s="109"/>
      <c r="F112" s="131">
        <v>20</v>
      </c>
      <c r="G112" s="1"/>
    </row>
    <row r="113" spans="1:7" ht="22.5">
      <c r="A113" s="119" t="s">
        <v>307</v>
      </c>
      <c r="B113" s="120" t="s">
        <v>3</v>
      </c>
      <c r="C113" s="120" t="s">
        <v>232</v>
      </c>
      <c r="D113" s="122" t="s">
        <v>395</v>
      </c>
      <c r="E113" s="122" t="s">
        <v>308</v>
      </c>
      <c r="F113" s="131">
        <v>20</v>
      </c>
      <c r="G113" s="1"/>
    </row>
    <row r="114" spans="1:7" ht="22.5">
      <c r="A114" s="119" t="s">
        <v>309</v>
      </c>
      <c r="B114" s="120" t="s">
        <v>3</v>
      </c>
      <c r="C114" s="120" t="s">
        <v>232</v>
      </c>
      <c r="D114" s="122" t="s">
        <v>395</v>
      </c>
      <c r="E114" s="122" t="s">
        <v>151</v>
      </c>
      <c r="F114" s="131">
        <v>20</v>
      </c>
      <c r="G114" s="1"/>
    </row>
    <row r="115" spans="1:7" ht="22.5">
      <c r="A115" s="119" t="s">
        <v>310</v>
      </c>
      <c r="B115" s="120" t="s">
        <v>3</v>
      </c>
      <c r="C115" s="120" t="s">
        <v>232</v>
      </c>
      <c r="D115" s="122" t="s">
        <v>395</v>
      </c>
      <c r="E115" s="122" t="s">
        <v>311</v>
      </c>
      <c r="F115" s="131">
        <v>20</v>
      </c>
      <c r="G115" s="1"/>
    </row>
    <row r="116" spans="1:7">
      <c r="A116" s="119" t="s">
        <v>396</v>
      </c>
      <c r="B116" s="120" t="s">
        <v>3</v>
      </c>
      <c r="C116" s="120" t="s">
        <v>232</v>
      </c>
      <c r="D116" s="122" t="s">
        <v>397</v>
      </c>
      <c r="E116" s="122"/>
      <c r="F116" s="131">
        <v>18</v>
      </c>
      <c r="G116" s="1"/>
    </row>
    <row r="117" spans="1:7" ht="22.5">
      <c r="A117" s="119" t="s">
        <v>307</v>
      </c>
      <c r="B117" s="120" t="s">
        <v>3</v>
      </c>
      <c r="C117" s="120" t="s">
        <v>232</v>
      </c>
      <c r="D117" s="122" t="s">
        <v>397</v>
      </c>
      <c r="E117" s="122" t="s">
        <v>308</v>
      </c>
      <c r="F117" s="131">
        <v>18</v>
      </c>
      <c r="G117" s="1"/>
    </row>
    <row r="118" spans="1:7" ht="22.5">
      <c r="A118" s="119" t="s">
        <v>309</v>
      </c>
      <c r="B118" s="120" t="s">
        <v>3</v>
      </c>
      <c r="C118" s="120" t="s">
        <v>232</v>
      </c>
      <c r="D118" s="122" t="s">
        <v>397</v>
      </c>
      <c r="E118" s="122" t="s">
        <v>151</v>
      </c>
      <c r="F118" s="131">
        <v>18</v>
      </c>
      <c r="G118" s="1"/>
    </row>
    <row r="119" spans="1:7" ht="22.5">
      <c r="A119" s="119" t="s">
        <v>310</v>
      </c>
      <c r="B119" s="120" t="s">
        <v>3</v>
      </c>
      <c r="C119" s="120" t="s">
        <v>232</v>
      </c>
      <c r="D119" s="122" t="s">
        <v>397</v>
      </c>
      <c r="E119" s="122" t="s">
        <v>311</v>
      </c>
      <c r="F119" s="131">
        <v>18</v>
      </c>
      <c r="G119" s="1"/>
    </row>
    <row r="120" spans="1:7">
      <c r="A120" s="119" t="s">
        <v>398</v>
      </c>
      <c r="B120" s="120" t="s">
        <v>3</v>
      </c>
      <c r="C120" s="120" t="s">
        <v>232</v>
      </c>
      <c r="D120" s="122" t="s">
        <v>399</v>
      </c>
      <c r="E120" s="122"/>
      <c r="F120" s="131">
        <v>32</v>
      </c>
      <c r="G120" s="1"/>
    </row>
    <row r="121" spans="1:7" ht="22.5">
      <c r="A121" s="119" t="s">
        <v>307</v>
      </c>
      <c r="B121" s="120" t="s">
        <v>3</v>
      </c>
      <c r="C121" s="120" t="s">
        <v>232</v>
      </c>
      <c r="D121" s="122" t="s">
        <v>399</v>
      </c>
      <c r="E121" s="122" t="s">
        <v>308</v>
      </c>
      <c r="F121" s="131">
        <v>32</v>
      </c>
      <c r="G121" s="1"/>
    </row>
    <row r="122" spans="1:7" ht="22.5">
      <c r="A122" s="119" t="s">
        <v>309</v>
      </c>
      <c r="B122" s="120" t="s">
        <v>3</v>
      </c>
      <c r="C122" s="120" t="s">
        <v>232</v>
      </c>
      <c r="D122" s="122" t="s">
        <v>399</v>
      </c>
      <c r="E122" s="122" t="s">
        <v>151</v>
      </c>
      <c r="F122" s="131">
        <v>32</v>
      </c>
      <c r="G122" s="1"/>
    </row>
    <row r="123" spans="1:7" ht="22.5">
      <c r="A123" s="119" t="s">
        <v>310</v>
      </c>
      <c r="B123" s="120" t="s">
        <v>3</v>
      </c>
      <c r="C123" s="120" t="s">
        <v>232</v>
      </c>
      <c r="D123" s="122" t="s">
        <v>399</v>
      </c>
      <c r="E123" s="122" t="s">
        <v>311</v>
      </c>
      <c r="F123" s="131">
        <v>32</v>
      </c>
      <c r="G123" s="1"/>
    </row>
    <row r="124" spans="1:7" ht="32.25">
      <c r="A124" s="138" t="s">
        <v>264</v>
      </c>
      <c r="B124" s="116" t="s">
        <v>3</v>
      </c>
      <c r="C124" s="116" t="s">
        <v>242</v>
      </c>
      <c r="D124" s="122"/>
      <c r="E124" s="109"/>
      <c r="F124" s="118">
        <v>15</v>
      </c>
      <c r="G124" s="1"/>
    </row>
    <row r="125" spans="1:7">
      <c r="A125" s="119" t="s">
        <v>233</v>
      </c>
      <c r="B125" s="120" t="s">
        <v>3</v>
      </c>
      <c r="C125" s="120" t="s">
        <v>242</v>
      </c>
      <c r="D125" s="122" t="s">
        <v>234</v>
      </c>
      <c r="E125" s="109"/>
      <c r="F125" s="131">
        <v>15</v>
      </c>
      <c r="G125" s="1"/>
    </row>
    <row r="126" spans="1:7" ht="56.25">
      <c r="A126" s="125" t="s">
        <v>354</v>
      </c>
      <c r="B126" s="120" t="s">
        <v>3</v>
      </c>
      <c r="C126" s="120" t="s">
        <v>242</v>
      </c>
      <c r="D126" s="122" t="s">
        <v>400</v>
      </c>
      <c r="E126" s="109"/>
      <c r="F126" s="131">
        <v>15</v>
      </c>
      <c r="G126" s="1"/>
    </row>
    <row r="127" spans="1:7" ht="22.5">
      <c r="A127" s="125" t="s">
        <v>401</v>
      </c>
      <c r="B127" s="120" t="s">
        <v>3</v>
      </c>
      <c r="C127" s="120" t="s">
        <v>242</v>
      </c>
      <c r="D127" s="122" t="s">
        <v>402</v>
      </c>
      <c r="E127" s="109"/>
      <c r="F127" s="131">
        <v>15</v>
      </c>
      <c r="G127" s="1"/>
    </row>
    <row r="128" spans="1:7" ht="22.5" customHeight="1">
      <c r="A128" s="125" t="s">
        <v>307</v>
      </c>
      <c r="B128" s="120" t="s">
        <v>3</v>
      </c>
      <c r="C128" s="120" t="s">
        <v>242</v>
      </c>
      <c r="D128" s="122" t="s">
        <v>402</v>
      </c>
      <c r="E128" s="109">
        <v>200</v>
      </c>
      <c r="F128" s="131">
        <v>15</v>
      </c>
      <c r="G128" s="1"/>
    </row>
    <row r="129" spans="1:7" ht="22.5">
      <c r="A129" s="125" t="s">
        <v>321</v>
      </c>
      <c r="B129" s="120" t="s">
        <v>3</v>
      </c>
      <c r="C129" s="120" t="s">
        <v>242</v>
      </c>
      <c r="D129" s="122" t="s">
        <v>402</v>
      </c>
      <c r="E129" s="109">
        <v>240</v>
      </c>
      <c r="F129" s="131">
        <v>15</v>
      </c>
      <c r="G129" s="1"/>
    </row>
    <row r="130" spans="1:7" ht="22.5">
      <c r="A130" s="119" t="s">
        <v>310</v>
      </c>
      <c r="B130" s="120" t="s">
        <v>3</v>
      </c>
      <c r="C130" s="120" t="s">
        <v>242</v>
      </c>
      <c r="D130" s="122" t="s">
        <v>402</v>
      </c>
      <c r="E130" s="109">
        <v>244</v>
      </c>
      <c r="F130" s="131">
        <v>15</v>
      </c>
      <c r="G130" s="1"/>
    </row>
    <row r="131" spans="1:7">
      <c r="A131" s="139" t="s">
        <v>42</v>
      </c>
      <c r="B131" s="140" t="s">
        <v>27</v>
      </c>
      <c r="C131" s="141"/>
      <c r="D131" s="141"/>
      <c r="E131" s="141"/>
      <c r="F131" s="159">
        <v>1635.8</v>
      </c>
      <c r="G131" s="1"/>
    </row>
    <row r="132" spans="1:7">
      <c r="A132" s="164" t="s">
        <v>335</v>
      </c>
      <c r="B132" s="165" t="s">
        <v>27</v>
      </c>
      <c r="C132" s="165" t="s">
        <v>4</v>
      </c>
      <c r="D132" s="165"/>
      <c r="E132" s="165"/>
      <c r="F132" s="166">
        <v>1623.8</v>
      </c>
      <c r="G132" s="1"/>
    </row>
    <row r="133" spans="1:7">
      <c r="A133" s="142" t="s">
        <v>293</v>
      </c>
      <c r="B133" s="171" t="s">
        <v>27</v>
      </c>
      <c r="C133" s="171" t="s">
        <v>4</v>
      </c>
      <c r="D133" s="171" t="s">
        <v>217</v>
      </c>
      <c r="E133" s="171"/>
      <c r="F133" s="143">
        <v>1058</v>
      </c>
      <c r="G133" s="1"/>
    </row>
    <row r="134" spans="1:7" ht="33.75">
      <c r="A134" s="142" t="s">
        <v>466</v>
      </c>
      <c r="B134" s="171" t="s">
        <v>27</v>
      </c>
      <c r="C134" s="171" t="s">
        <v>4</v>
      </c>
      <c r="D134" s="171" t="s">
        <v>453</v>
      </c>
      <c r="E134" s="171"/>
      <c r="F134" s="143">
        <v>1058</v>
      </c>
      <c r="G134" s="1"/>
    </row>
    <row r="135" spans="1:7" ht="45">
      <c r="A135" s="142" t="s">
        <v>454</v>
      </c>
      <c r="B135" s="171" t="s">
        <v>27</v>
      </c>
      <c r="C135" s="171" t="s">
        <v>4</v>
      </c>
      <c r="D135" s="171" t="s">
        <v>455</v>
      </c>
      <c r="E135" s="171"/>
      <c r="F135" s="143">
        <v>1058</v>
      </c>
      <c r="G135" s="1"/>
    </row>
    <row r="136" spans="1:7">
      <c r="A136" s="125" t="s">
        <v>312</v>
      </c>
      <c r="B136" s="171" t="s">
        <v>27</v>
      </c>
      <c r="C136" s="171" t="s">
        <v>4</v>
      </c>
      <c r="D136" s="171" t="s">
        <v>455</v>
      </c>
      <c r="E136" s="171" t="s">
        <v>313</v>
      </c>
      <c r="F136" s="143">
        <v>1058</v>
      </c>
      <c r="G136" s="1"/>
    </row>
    <row r="137" spans="1:7" ht="33.75">
      <c r="A137" s="125" t="s">
        <v>325</v>
      </c>
      <c r="B137" s="171" t="s">
        <v>27</v>
      </c>
      <c r="C137" s="171" t="s">
        <v>4</v>
      </c>
      <c r="D137" s="171" t="s">
        <v>455</v>
      </c>
      <c r="E137" s="171" t="s">
        <v>336</v>
      </c>
      <c r="F137" s="143">
        <v>1058</v>
      </c>
      <c r="G137" s="1"/>
    </row>
    <row r="138" spans="1:7" ht="12" customHeight="1">
      <c r="A138" s="119" t="s">
        <v>233</v>
      </c>
      <c r="B138" s="141" t="s">
        <v>27</v>
      </c>
      <c r="C138" s="141" t="s">
        <v>4</v>
      </c>
      <c r="D138" s="122" t="s">
        <v>234</v>
      </c>
      <c r="E138" s="141"/>
      <c r="F138" s="143">
        <v>565.79999999999995</v>
      </c>
      <c r="G138" s="1"/>
    </row>
    <row r="139" spans="1:7" ht="47.25" customHeight="1">
      <c r="A139" s="163" t="s">
        <v>356</v>
      </c>
      <c r="B139" s="141" t="s">
        <v>27</v>
      </c>
      <c r="C139" s="141" t="s">
        <v>4</v>
      </c>
      <c r="D139" s="141" t="s">
        <v>403</v>
      </c>
      <c r="E139" s="141"/>
      <c r="F139" s="143">
        <v>565.79999999999995</v>
      </c>
      <c r="G139" s="1"/>
    </row>
    <row r="140" spans="1:7" ht="21.75">
      <c r="A140" s="163" t="s">
        <v>404</v>
      </c>
      <c r="B140" s="141" t="s">
        <v>27</v>
      </c>
      <c r="C140" s="141" t="s">
        <v>4</v>
      </c>
      <c r="D140" s="141" t="s">
        <v>405</v>
      </c>
      <c r="E140" s="141"/>
      <c r="F140" s="143">
        <v>538</v>
      </c>
      <c r="G140" s="1"/>
    </row>
    <row r="141" spans="1:7">
      <c r="A141" s="125" t="s">
        <v>312</v>
      </c>
      <c r="B141" s="141" t="s">
        <v>27</v>
      </c>
      <c r="C141" s="141" t="s">
        <v>4</v>
      </c>
      <c r="D141" s="141" t="s">
        <v>405</v>
      </c>
      <c r="E141" s="141" t="s">
        <v>313</v>
      </c>
      <c r="F141" s="143">
        <v>538</v>
      </c>
      <c r="G141" s="1"/>
    </row>
    <row r="142" spans="1:7" ht="33.75">
      <c r="A142" s="125" t="s">
        <v>325</v>
      </c>
      <c r="B142" s="141" t="s">
        <v>27</v>
      </c>
      <c r="C142" s="141" t="s">
        <v>4</v>
      </c>
      <c r="D142" s="141" t="s">
        <v>405</v>
      </c>
      <c r="E142" s="141" t="s">
        <v>336</v>
      </c>
      <c r="F142" s="143">
        <v>538</v>
      </c>
      <c r="G142" s="1"/>
    </row>
    <row r="143" spans="1:7" ht="22.5">
      <c r="A143" s="125" t="s">
        <v>456</v>
      </c>
      <c r="B143" s="141" t="s">
        <v>27</v>
      </c>
      <c r="C143" s="141" t="s">
        <v>4</v>
      </c>
      <c r="D143" s="141" t="s">
        <v>457</v>
      </c>
      <c r="E143" s="141"/>
      <c r="F143" s="143">
        <v>27.8</v>
      </c>
      <c r="G143" s="1"/>
    </row>
    <row r="144" spans="1:7">
      <c r="A144" s="125" t="s">
        <v>312</v>
      </c>
      <c r="B144" s="141" t="s">
        <v>27</v>
      </c>
      <c r="C144" s="141" t="s">
        <v>4</v>
      </c>
      <c r="D144" s="141" t="s">
        <v>457</v>
      </c>
      <c r="E144" s="141" t="s">
        <v>313</v>
      </c>
      <c r="F144" s="143">
        <v>27.8</v>
      </c>
      <c r="G144" s="1"/>
    </row>
    <row r="145" spans="1:9" ht="33.75">
      <c r="A145" s="125" t="s">
        <v>325</v>
      </c>
      <c r="B145" s="141" t="s">
        <v>27</v>
      </c>
      <c r="C145" s="141" t="s">
        <v>4</v>
      </c>
      <c r="D145" s="141" t="s">
        <v>457</v>
      </c>
      <c r="E145" s="141" t="s">
        <v>336</v>
      </c>
      <c r="F145" s="143">
        <v>27.8</v>
      </c>
      <c r="G145" s="1"/>
    </row>
    <row r="146" spans="1:9">
      <c r="A146" s="164" t="s">
        <v>344</v>
      </c>
      <c r="B146" s="165" t="s">
        <v>27</v>
      </c>
      <c r="C146" s="165" t="s">
        <v>232</v>
      </c>
      <c r="D146" s="165"/>
      <c r="E146" s="165"/>
      <c r="F146" s="166">
        <v>12</v>
      </c>
      <c r="G146" s="1"/>
    </row>
    <row r="147" spans="1:9">
      <c r="A147" s="142" t="s">
        <v>293</v>
      </c>
      <c r="B147" s="141" t="s">
        <v>27</v>
      </c>
      <c r="C147" s="141" t="s">
        <v>232</v>
      </c>
      <c r="D147" s="141" t="s">
        <v>217</v>
      </c>
      <c r="E147" s="141"/>
      <c r="F147" s="143">
        <v>11.4</v>
      </c>
      <c r="G147" s="1"/>
    </row>
    <row r="148" spans="1:9" ht="45">
      <c r="A148" s="125" t="s">
        <v>351</v>
      </c>
      <c r="B148" s="141" t="s">
        <v>27</v>
      </c>
      <c r="C148" s="141" t="s">
        <v>232</v>
      </c>
      <c r="D148" s="141" t="s">
        <v>345</v>
      </c>
      <c r="E148" s="141"/>
      <c r="F148" s="143">
        <v>11.4</v>
      </c>
      <c r="G148" s="1"/>
    </row>
    <row r="149" spans="1:9" ht="22.5">
      <c r="A149" s="125" t="s">
        <v>346</v>
      </c>
      <c r="B149" s="141" t="s">
        <v>27</v>
      </c>
      <c r="C149" s="141" t="s">
        <v>232</v>
      </c>
      <c r="D149" s="141" t="s">
        <v>347</v>
      </c>
      <c r="E149" s="141"/>
      <c r="F149" s="143">
        <v>11.4</v>
      </c>
      <c r="G149" s="1"/>
    </row>
    <row r="150" spans="1:9" ht="22.5">
      <c r="A150" s="125" t="s">
        <v>307</v>
      </c>
      <c r="B150" s="141" t="s">
        <v>27</v>
      </c>
      <c r="C150" s="141" t="s">
        <v>232</v>
      </c>
      <c r="D150" s="141" t="s">
        <v>347</v>
      </c>
      <c r="E150" s="109">
        <v>200</v>
      </c>
      <c r="F150" s="143">
        <v>11.4</v>
      </c>
      <c r="G150" s="1"/>
    </row>
    <row r="151" spans="1:9" ht="22.5">
      <c r="A151" s="125" t="s">
        <v>321</v>
      </c>
      <c r="B151" s="141" t="s">
        <v>27</v>
      </c>
      <c r="C151" s="141" t="s">
        <v>232</v>
      </c>
      <c r="D151" s="141" t="s">
        <v>347</v>
      </c>
      <c r="E151" s="109">
        <v>240</v>
      </c>
      <c r="F151" s="143">
        <v>11.4</v>
      </c>
      <c r="G151" s="1"/>
    </row>
    <row r="152" spans="1:9" ht="22.5">
      <c r="A152" s="119" t="s">
        <v>322</v>
      </c>
      <c r="B152" s="141" t="s">
        <v>27</v>
      </c>
      <c r="C152" s="141" t="s">
        <v>232</v>
      </c>
      <c r="D152" s="141" t="s">
        <v>347</v>
      </c>
      <c r="E152" s="141" t="s">
        <v>323</v>
      </c>
      <c r="F152" s="143">
        <v>11.4</v>
      </c>
      <c r="G152" s="1"/>
    </row>
    <row r="153" spans="1:9" ht="14.25" customHeight="1">
      <c r="A153" s="119" t="s">
        <v>233</v>
      </c>
      <c r="B153" s="141" t="s">
        <v>27</v>
      </c>
      <c r="C153" s="141" t="s">
        <v>232</v>
      </c>
      <c r="D153" s="141" t="s">
        <v>234</v>
      </c>
      <c r="E153" s="141"/>
      <c r="F153" s="143">
        <v>0.6</v>
      </c>
      <c r="G153" s="1"/>
    </row>
    <row r="154" spans="1:9" ht="36" customHeight="1">
      <c r="A154" s="125" t="s">
        <v>259</v>
      </c>
      <c r="B154" s="141" t="s">
        <v>27</v>
      </c>
      <c r="C154" s="141" t="s">
        <v>232</v>
      </c>
      <c r="D154" s="141" t="s">
        <v>375</v>
      </c>
      <c r="E154" s="141"/>
      <c r="F154" s="143">
        <v>0.6</v>
      </c>
      <c r="G154" s="86"/>
      <c r="H154" s="175"/>
      <c r="I154" s="175"/>
    </row>
    <row r="155" spans="1:9" ht="68.25" customHeight="1">
      <c r="A155" s="119" t="s">
        <v>406</v>
      </c>
      <c r="B155" s="141" t="s">
        <v>27</v>
      </c>
      <c r="C155" s="141" t="s">
        <v>232</v>
      </c>
      <c r="D155" s="141" t="s">
        <v>407</v>
      </c>
      <c r="E155" s="141"/>
      <c r="F155" s="143">
        <v>0.6</v>
      </c>
      <c r="G155" s="1"/>
    </row>
    <row r="156" spans="1:9" ht="22.5">
      <c r="A156" s="125" t="s">
        <v>307</v>
      </c>
      <c r="B156" s="141" t="s">
        <v>27</v>
      </c>
      <c r="C156" s="141" t="s">
        <v>232</v>
      </c>
      <c r="D156" s="141" t="s">
        <v>407</v>
      </c>
      <c r="E156" s="109">
        <v>200</v>
      </c>
      <c r="F156" s="143">
        <v>0.6</v>
      </c>
      <c r="G156" s="1"/>
    </row>
    <row r="157" spans="1:9" ht="22.5">
      <c r="A157" s="125" t="s">
        <v>321</v>
      </c>
      <c r="B157" s="141" t="s">
        <v>27</v>
      </c>
      <c r="C157" s="141" t="s">
        <v>232</v>
      </c>
      <c r="D157" s="141" t="s">
        <v>407</v>
      </c>
      <c r="E157" s="109">
        <v>240</v>
      </c>
      <c r="F157" s="143">
        <v>0.6</v>
      </c>
      <c r="G157" s="1"/>
    </row>
    <row r="158" spans="1:9" s="16" customFormat="1" ht="22.5">
      <c r="A158" s="119" t="s">
        <v>322</v>
      </c>
      <c r="B158" s="141" t="s">
        <v>27</v>
      </c>
      <c r="C158" s="141" t="s">
        <v>232</v>
      </c>
      <c r="D158" s="141" t="s">
        <v>407</v>
      </c>
      <c r="E158" s="141" t="s">
        <v>323</v>
      </c>
      <c r="F158" s="143">
        <v>0.6</v>
      </c>
      <c r="G158" s="15"/>
    </row>
    <row r="159" spans="1:9" s="16" customFormat="1">
      <c r="A159" s="110" t="s">
        <v>55</v>
      </c>
      <c r="B159" s="158" t="s">
        <v>56</v>
      </c>
      <c r="C159" s="144"/>
      <c r="D159" s="113"/>
      <c r="E159" s="113"/>
      <c r="F159" s="114">
        <v>18655.400000000001</v>
      </c>
      <c r="G159" s="15"/>
    </row>
    <row r="160" spans="1:9" s="16" customFormat="1">
      <c r="A160" s="128" t="s">
        <v>73</v>
      </c>
      <c r="B160" s="116" t="s">
        <v>56</v>
      </c>
      <c r="C160" s="116" t="s">
        <v>12</v>
      </c>
      <c r="D160" s="117"/>
      <c r="E160" s="117"/>
      <c r="F160" s="118">
        <v>44.4</v>
      </c>
      <c r="G160" s="15"/>
    </row>
    <row r="161" spans="1:7" s="16" customFormat="1">
      <c r="A161" s="142" t="s">
        <v>293</v>
      </c>
      <c r="B161" s="120" t="s">
        <v>56</v>
      </c>
      <c r="C161" s="120" t="s">
        <v>12</v>
      </c>
      <c r="D161" s="109" t="s">
        <v>217</v>
      </c>
      <c r="E161" s="109"/>
      <c r="F161" s="121">
        <v>40</v>
      </c>
      <c r="G161" s="15"/>
    </row>
    <row r="162" spans="1:7" s="16" customFormat="1" ht="45">
      <c r="A162" s="174" t="s">
        <v>458</v>
      </c>
      <c r="B162" s="120" t="s">
        <v>56</v>
      </c>
      <c r="C162" s="120" t="s">
        <v>12</v>
      </c>
      <c r="D162" s="109" t="s">
        <v>459</v>
      </c>
      <c r="E162" s="109"/>
      <c r="F162" s="121">
        <v>40</v>
      </c>
      <c r="G162" s="15"/>
    </row>
    <row r="163" spans="1:7" s="16" customFormat="1" ht="45">
      <c r="A163" s="173" t="s">
        <v>460</v>
      </c>
      <c r="B163" s="120" t="s">
        <v>56</v>
      </c>
      <c r="C163" s="120" t="s">
        <v>12</v>
      </c>
      <c r="D163" s="109" t="s">
        <v>461</v>
      </c>
      <c r="E163" s="109"/>
      <c r="F163" s="121">
        <v>40</v>
      </c>
      <c r="G163" s="15"/>
    </row>
    <row r="164" spans="1:7" s="16" customFormat="1" ht="22.5">
      <c r="A164" s="125" t="s">
        <v>307</v>
      </c>
      <c r="B164" s="120" t="s">
        <v>56</v>
      </c>
      <c r="C164" s="120" t="s">
        <v>12</v>
      </c>
      <c r="D164" s="109" t="s">
        <v>461</v>
      </c>
      <c r="E164" s="109">
        <v>200</v>
      </c>
      <c r="F164" s="121">
        <v>40</v>
      </c>
      <c r="G164" s="15"/>
    </row>
    <row r="165" spans="1:7" s="16" customFormat="1" ht="22.5">
      <c r="A165" s="125" t="s">
        <v>321</v>
      </c>
      <c r="B165" s="120" t="s">
        <v>56</v>
      </c>
      <c r="C165" s="120" t="s">
        <v>12</v>
      </c>
      <c r="D165" s="109" t="s">
        <v>461</v>
      </c>
      <c r="E165" s="109">
        <v>240</v>
      </c>
      <c r="F165" s="121">
        <v>40</v>
      </c>
      <c r="G165" s="15"/>
    </row>
    <row r="166" spans="1:7" s="16" customFormat="1" ht="22.5">
      <c r="A166" s="119" t="s">
        <v>310</v>
      </c>
      <c r="B166" s="120" t="s">
        <v>56</v>
      </c>
      <c r="C166" s="120" t="s">
        <v>12</v>
      </c>
      <c r="D166" s="109" t="s">
        <v>461</v>
      </c>
      <c r="E166" s="109">
        <v>244</v>
      </c>
      <c r="F166" s="121">
        <v>40</v>
      </c>
      <c r="G166" s="15"/>
    </row>
    <row r="167" spans="1:7" s="16" customFormat="1">
      <c r="A167" s="119" t="s">
        <v>233</v>
      </c>
      <c r="B167" s="120" t="s">
        <v>56</v>
      </c>
      <c r="C167" s="120" t="s">
        <v>12</v>
      </c>
      <c r="D167" s="109" t="s">
        <v>234</v>
      </c>
      <c r="E167" s="109"/>
      <c r="F167" s="121">
        <v>4.4000000000000004</v>
      </c>
      <c r="G167" s="15"/>
    </row>
    <row r="168" spans="1:7" s="16" customFormat="1" ht="49.5" customHeight="1">
      <c r="A168" s="119" t="s">
        <v>467</v>
      </c>
      <c r="B168" s="120" t="s">
        <v>56</v>
      </c>
      <c r="C168" s="120" t="s">
        <v>12</v>
      </c>
      <c r="D168" s="109" t="s">
        <v>426</v>
      </c>
      <c r="E168" s="109"/>
      <c r="F168" s="121">
        <v>4.4000000000000004</v>
      </c>
      <c r="G168" s="15"/>
    </row>
    <row r="169" spans="1:7" s="16" customFormat="1" ht="46.5" customHeight="1">
      <c r="A169" s="119" t="s">
        <v>470</v>
      </c>
      <c r="B169" s="120" t="s">
        <v>56</v>
      </c>
      <c r="C169" s="120" t="s">
        <v>12</v>
      </c>
      <c r="D169" s="109" t="s">
        <v>471</v>
      </c>
      <c r="E169" s="109"/>
      <c r="F169" s="121">
        <v>4.4000000000000004</v>
      </c>
      <c r="G169" s="15"/>
    </row>
    <row r="170" spans="1:7" s="16" customFormat="1" ht="22.5">
      <c r="A170" s="125" t="s">
        <v>307</v>
      </c>
      <c r="B170" s="120" t="s">
        <v>56</v>
      </c>
      <c r="C170" s="120" t="s">
        <v>12</v>
      </c>
      <c r="D170" s="109" t="s">
        <v>471</v>
      </c>
      <c r="E170" s="109">
        <v>200</v>
      </c>
      <c r="F170" s="121">
        <v>4.4000000000000004</v>
      </c>
      <c r="G170" s="15"/>
    </row>
    <row r="171" spans="1:7" s="16" customFormat="1" ht="22.5">
      <c r="A171" s="125" t="s">
        <v>321</v>
      </c>
      <c r="B171" s="120" t="s">
        <v>56</v>
      </c>
      <c r="C171" s="120" t="s">
        <v>12</v>
      </c>
      <c r="D171" s="109" t="s">
        <v>471</v>
      </c>
      <c r="E171" s="109">
        <v>240</v>
      </c>
      <c r="F171" s="121">
        <v>4.4000000000000004</v>
      </c>
      <c r="G171" s="15"/>
    </row>
    <row r="172" spans="1:7" s="16" customFormat="1" ht="22.5">
      <c r="A172" s="119" t="s">
        <v>310</v>
      </c>
      <c r="B172" s="120" t="s">
        <v>56</v>
      </c>
      <c r="C172" s="120" t="s">
        <v>12</v>
      </c>
      <c r="D172" s="109" t="s">
        <v>471</v>
      </c>
      <c r="E172" s="109">
        <v>244</v>
      </c>
      <c r="F172" s="121">
        <v>4.4000000000000004</v>
      </c>
      <c r="G172" s="15"/>
    </row>
    <row r="173" spans="1:7" s="16" customFormat="1">
      <c r="A173" s="145" t="s">
        <v>74</v>
      </c>
      <c r="B173" s="116" t="s">
        <v>56</v>
      </c>
      <c r="C173" s="116" t="s">
        <v>45</v>
      </c>
      <c r="D173" s="117"/>
      <c r="E173" s="117"/>
      <c r="F173" s="118">
        <v>14671.8</v>
      </c>
      <c r="G173" s="15"/>
    </row>
    <row r="174" spans="1:7" s="16" customFormat="1">
      <c r="A174" s="119" t="s">
        <v>71</v>
      </c>
      <c r="B174" s="120" t="s">
        <v>56</v>
      </c>
      <c r="C174" s="120" t="s">
        <v>45</v>
      </c>
      <c r="D174" s="109" t="s">
        <v>268</v>
      </c>
      <c r="E174" s="109"/>
      <c r="F174" s="121">
        <v>5005.6000000000004</v>
      </c>
      <c r="G174" s="15"/>
    </row>
    <row r="175" spans="1:7" s="16" customFormat="1" ht="45">
      <c r="A175" s="119" t="s">
        <v>290</v>
      </c>
      <c r="B175" s="120" t="s">
        <v>56</v>
      </c>
      <c r="C175" s="120" t="s">
        <v>45</v>
      </c>
      <c r="D175" s="109" t="s">
        <v>289</v>
      </c>
      <c r="E175" s="109"/>
      <c r="F175" s="121">
        <v>2460.1</v>
      </c>
      <c r="G175" s="15"/>
    </row>
    <row r="176" spans="1:7" s="16" customFormat="1" ht="46.5" customHeight="1">
      <c r="A176" s="119" t="s">
        <v>282</v>
      </c>
      <c r="B176" s="120" t="s">
        <v>56</v>
      </c>
      <c r="C176" s="120" t="s">
        <v>45</v>
      </c>
      <c r="D176" s="109" t="s">
        <v>283</v>
      </c>
      <c r="E176" s="109"/>
      <c r="F176" s="121">
        <v>2460.1</v>
      </c>
      <c r="G176" s="15"/>
    </row>
    <row r="177" spans="1:7" s="16" customFormat="1">
      <c r="A177" s="125" t="s">
        <v>312</v>
      </c>
      <c r="B177" s="120" t="s">
        <v>56</v>
      </c>
      <c r="C177" s="120" t="s">
        <v>45</v>
      </c>
      <c r="D177" s="109" t="s">
        <v>283</v>
      </c>
      <c r="E177" s="109">
        <v>800</v>
      </c>
      <c r="F177" s="121">
        <v>2460.1</v>
      </c>
      <c r="G177" s="15"/>
    </row>
    <row r="178" spans="1:7" s="16" customFormat="1" ht="33.75">
      <c r="A178" s="125" t="s">
        <v>325</v>
      </c>
      <c r="B178" s="120" t="s">
        <v>56</v>
      </c>
      <c r="C178" s="120" t="s">
        <v>45</v>
      </c>
      <c r="D178" s="109" t="s">
        <v>283</v>
      </c>
      <c r="E178" s="109">
        <v>810</v>
      </c>
      <c r="F178" s="121">
        <v>2460.1</v>
      </c>
      <c r="G178" s="15"/>
    </row>
    <row r="179" spans="1:7" s="16" customFormat="1" ht="45">
      <c r="A179" s="119" t="s">
        <v>296</v>
      </c>
      <c r="B179" s="120" t="s">
        <v>56</v>
      </c>
      <c r="C179" s="120" t="s">
        <v>45</v>
      </c>
      <c r="D179" s="109" t="s">
        <v>295</v>
      </c>
      <c r="E179" s="109"/>
      <c r="F179" s="121">
        <v>68.099999999999994</v>
      </c>
      <c r="G179" s="15"/>
    </row>
    <row r="180" spans="1:7" s="16" customFormat="1" ht="56.25">
      <c r="A180" s="119" t="s">
        <v>284</v>
      </c>
      <c r="B180" s="120" t="s">
        <v>56</v>
      </c>
      <c r="C180" s="120" t="s">
        <v>45</v>
      </c>
      <c r="D180" s="109" t="s">
        <v>285</v>
      </c>
      <c r="E180" s="109"/>
      <c r="F180" s="121">
        <v>68.099999999999994</v>
      </c>
      <c r="G180" s="15"/>
    </row>
    <row r="181" spans="1:7" s="16" customFormat="1">
      <c r="A181" s="125" t="s">
        <v>312</v>
      </c>
      <c r="B181" s="120" t="s">
        <v>56</v>
      </c>
      <c r="C181" s="120" t="s">
        <v>45</v>
      </c>
      <c r="D181" s="109" t="s">
        <v>285</v>
      </c>
      <c r="E181" s="109">
        <v>800</v>
      </c>
      <c r="F181" s="121">
        <v>68.099999999999994</v>
      </c>
      <c r="G181" s="15"/>
    </row>
    <row r="182" spans="1:7" s="16" customFormat="1" ht="33.75">
      <c r="A182" s="125" t="s">
        <v>325</v>
      </c>
      <c r="B182" s="120" t="s">
        <v>56</v>
      </c>
      <c r="C182" s="120" t="s">
        <v>45</v>
      </c>
      <c r="D182" s="109" t="s">
        <v>285</v>
      </c>
      <c r="E182" s="109">
        <v>810</v>
      </c>
      <c r="F182" s="121">
        <v>68.099999999999994</v>
      </c>
      <c r="G182" s="15"/>
    </row>
    <row r="183" spans="1:7" s="16" customFormat="1" ht="15" customHeight="1">
      <c r="A183" s="119" t="s">
        <v>291</v>
      </c>
      <c r="B183" s="144" t="s">
        <v>56</v>
      </c>
      <c r="C183" s="144" t="s">
        <v>45</v>
      </c>
      <c r="D183" s="113" t="s">
        <v>292</v>
      </c>
      <c r="E183" s="146"/>
      <c r="F183" s="131">
        <v>2477.4</v>
      </c>
      <c r="G183" s="15"/>
    </row>
    <row r="184" spans="1:7" s="16" customFormat="1" ht="24" customHeight="1">
      <c r="A184" s="147" t="s">
        <v>287</v>
      </c>
      <c r="B184" s="144" t="s">
        <v>56</v>
      </c>
      <c r="C184" s="144" t="s">
        <v>45</v>
      </c>
      <c r="D184" s="113" t="s">
        <v>286</v>
      </c>
      <c r="E184" s="146"/>
      <c r="F184" s="131">
        <v>2477.4</v>
      </c>
      <c r="G184" s="15"/>
    </row>
    <row r="185" spans="1:7" s="16" customFormat="1" ht="22.5">
      <c r="A185" s="125" t="s">
        <v>307</v>
      </c>
      <c r="B185" s="144" t="s">
        <v>56</v>
      </c>
      <c r="C185" s="144" t="s">
        <v>45</v>
      </c>
      <c r="D185" s="113" t="s">
        <v>286</v>
      </c>
      <c r="E185" s="109">
        <v>200</v>
      </c>
      <c r="F185" s="131">
        <v>1201.3</v>
      </c>
      <c r="G185" s="15"/>
    </row>
    <row r="186" spans="1:7" s="16" customFormat="1" ht="22.5">
      <c r="A186" s="125" t="s">
        <v>321</v>
      </c>
      <c r="B186" s="144" t="s">
        <v>56</v>
      </c>
      <c r="C186" s="144" t="s">
        <v>45</v>
      </c>
      <c r="D186" s="113" t="s">
        <v>286</v>
      </c>
      <c r="E186" s="109">
        <v>240</v>
      </c>
      <c r="F186" s="131">
        <v>1201.3</v>
      </c>
      <c r="G186" s="15"/>
    </row>
    <row r="187" spans="1:7" s="16" customFormat="1" ht="22.5">
      <c r="A187" s="119" t="s">
        <v>310</v>
      </c>
      <c r="B187" s="144" t="s">
        <v>56</v>
      </c>
      <c r="C187" s="144" t="s">
        <v>45</v>
      </c>
      <c r="D187" s="113" t="s">
        <v>286</v>
      </c>
      <c r="E187" s="109">
        <v>244</v>
      </c>
      <c r="F187" s="131">
        <v>1201.3</v>
      </c>
      <c r="G187" s="15"/>
    </row>
    <row r="188" spans="1:7" s="16" customFormat="1">
      <c r="A188" s="125" t="s">
        <v>312</v>
      </c>
      <c r="B188" s="144" t="s">
        <v>56</v>
      </c>
      <c r="C188" s="144" t="s">
        <v>45</v>
      </c>
      <c r="D188" s="113" t="s">
        <v>286</v>
      </c>
      <c r="E188" s="109">
        <v>800</v>
      </c>
      <c r="F188" s="131">
        <v>1276.0999999999999</v>
      </c>
      <c r="G188" s="15"/>
    </row>
    <row r="189" spans="1:7" s="16" customFormat="1" ht="33.75">
      <c r="A189" s="125" t="s">
        <v>342</v>
      </c>
      <c r="B189" s="144" t="s">
        <v>56</v>
      </c>
      <c r="C189" s="144" t="s">
        <v>45</v>
      </c>
      <c r="D189" s="113" t="s">
        <v>286</v>
      </c>
      <c r="E189" s="109">
        <v>810</v>
      </c>
      <c r="F189" s="131">
        <v>1276.0999999999999</v>
      </c>
      <c r="G189" s="15"/>
    </row>
    <row r="190" spans="1:7" s="16" customFormat="1">
      <c r="A190" s="125" t="s">
        <v>293</v>
      </c>
      <c r="B190" s="144" t="s">
        <v>56</v>
      </c>
      <c r="C190" s="144" t="s">
        <v>45</v>
      </c>
      <c r="D190" s="113" t="s">
        <v>217</v>
      </c>
      <c r="E190" s="109"/>
      <c r="F190" s="131">
        <v>9176.2000000000007</v>
      </c>
      <c r="G190" s="15"/>
    </row>
    <row r="191" spans="1:7" s="16" customFormat="1" ht="45">
      <c r="A191" s="174" t="s">
        <v>458</v>
      </c>
      <c r="B191" s="144" t="s">
        <v>56</v>
      </c>
      <c r="C191" s="144" t="s">
        <v>45</v>
      </c>
      <c r="D191" s="113" t="s">
        <v>459</v>
      </c>
      <c r="E191" s="109"/>
      <c r="F191" s="131">
        <v>9176.2000000000007</v>
      </c>
      <c r="G191" s="15"/>
    </row>
    <row r="192" spans="1:7" ht="45">
      <c r="A192" s="125" t="s">
        <v>462</v>
      </c>
      <c r="B192" s="144" t="s">
        <v>56</v>
      </c>
      <c r="C192" s="144" t="s">
        <v>45</v>
      </c>
      <c r="D192" s="113" t="s">
        <v>463</v>
      </c>
      <c r="E192" s="109"/>
      <c r="F192" s="131">
        <v>8055.7</v>
      </c>
      <c r="G192" s="1"/>
    </row>
    <row r="193" spans="1:7" s="97" customFormat="1" ht="22.5">
      <c r="A193" s="125" t="s">
        <v>307</v>
      </c>
      <c r="B193" s="144" t="s">
        <v>56</v>
      </c>
      <c r="C193" s="144" t="s">
        <v>45</v>
      </c>
      <c r="D193" s="113" t="s">
        <v>463</v>
      </c>
      <c r="E193" s="109">
        <v>200</v>
      </c>
      <c r="F193" s="131">
        <v>8055.7</v>
      </c>
      <c r="G193" s="100"/>
    </row>
    <row r="194" spans="1:7" s="97" customFormat="1" ht="22.5" customHeight="1">
      <c r="A194" s="125" t="s">
        <v>321</v>
      </c>
      <c r="B194" s="144" t="s">
        <v>56</v>
      </c>
      <c r="C194" s="144" t="s">
        <v>45</v>
      </c>
      <c r="D194" s="113" t="s">
        <v>463</v>
      </c>
      <c r="E194" s="109">
        <v>240</v>
      </c>
      <c r="F194" s="131">
        <v>8055.7</v>
      </c>
      <c r="G194" s="100"/>
    </row>
    <row r="195" spans="1:7" s="97" customFormat="1" ht="23.25" customHeight="1">
      <c r="A195" s="119" t="s">
        <v>310</v>
      </c>
      <c r="B195" s="144" t="s">
        <v>56</v>
      </c>
      <c r="C195" s="144" t="s">
        <v>45</v>
      </c>
      <c r="D195" s="113" t="s">
        <v>463</v>
      </c>
      <c r="E195" s="109">
        <v>244</v>
      </c>
      <c r="F195" s="131">
        <v>8055.7</v>
      </c>
      <c r="G195" s="100"/>
    </row>
    <row r="196" spans="1:7" ht="67.5" customHeight="1">
      <c r="A196" s="119" t="s">
        <v>464</v>
      </c>
      <c r="B196" s="144" t="s">
        <v>56</v>
      </c>
      <c r="C196" s="144" t="s">
        <v>45</v>
      </c>
      <c r="D196" s="113" t="s">
        <v>465</v>
      </c>
      <c r="E196" s="109"/>
      <c r="F196" s="131">
        <v>1120.5</v>
      </c>
      <c r="G196" s="1"/>
    </row>
    <row r="197" spans="1:7" ht="23.25" customHeight="1">
      <c r="A197" s="125" t="s">
        <v>307</v>
      </c>
      <c r="B197" s="144" t="s">
        <v>56</v>
      </c>
      <c r="C197" s="144" t="s">
        <v>45</v>
      </c>
      <c r="D197" s="113" t="s">
        <v>465</v>
      </c>
      <c r="E197" s="109">
        <v>200</v>
      </c>
      <c r="F197" s="131">
        <v>1120.5</v>
      </c>
      <c r="G197" s="1"/>
    </row>
    <row r="198" spans="1:7" ht="22.5" customHeight="1">
      <c r="A198" s="125" t="s">
        <v>321</v>
      </c>
      <c r="B198" s="144" t="s">
        <v>56</v>
      </c>
      <c r="C198" s="144" t="s">
        <v>45</v>
      </c>
      <c r="D198" s="113" t="s">
        <v>465</v>
      </c>
      <c r="E198" s="109">
        <v>240</v>
      </c>
      <c r="F198" s="131">
        <v>1120.5</v>
      </c>
      <c r="G198" s="1"/>
    </row>
    <row r="199" spans="1:7" ht="24" customHeight="1">
      <c r="A199" s="119" t="s">
        <v>310</v>
      </c>
      <c r="B199" s="144" t="s">
        <v>56</v>
      </c>
      <c r="C199" s="144" t="s">
        <v>45</v>
      </c>
      <c r="D199" s="113" t="s">
        <v>465</v>
      </c>
      <c r="E199" s="109">
        <v>244</v>
      </c>
      <c r="F199" s="131">
        <v>1120.5</v>
      </c>
      <c r="G199" s="1"/>
    </row>
    <row r="200" spans="1:7" ht="12" customHeight="1">
      <c r="A200" s="119" t="s">
        <v>233</v>
      </c>
      <c r="B200" s="144" t="s">
        <v>56</v>
      </c>
      <c r="C200" s="144" t="s">
        <v>45</v>
      </c>
      <c r="D200" s="109" t="s">
        <v>234</v>
      </c>
      <c r="E200" s="109"/>
      <c r="F200" s="131">
        <v>490</v>
      </c>
      <c r="G200" s="1"/>
    </row>
    <row r="201" spans="1:7" ht="48" customHeight="1">
      <c r="A201" s="119" t="s">
        <v>467</v>
      </c>
      <c r="B201" s="144" t="s">
        <v>56</v>
      </c>
      <c r="C201" s="144" t="s">
        <v>45</v>
      </c>
      <c r="D201" s="109" t="s">
        <v>426</v>
      </c>
      <c r="E201" s="109"/>
      <c r="F201" s="131">
        <v>59</v>
      </c>
      <c r="G201" s="1"/>
    </row>
    <row r="202" spans="1:7" ht="36" customHeight="1">
      <c r="A202" s="119" t="s">
        <v>469</v>
      </c>
      <c r="B202" s="144" t="s">
        <v>56</v>
      </c>
      <c r="C202" s="144" t="s">
        <v>45</v>
      </c>
      <c r="D202" s="109" t="s">
        <v>468</v>
      </c>
      <c r="E202" s="109"/>
      <c r="F202" s="131">
        <v>59</v>
      </c>
      <c r="G202" s="1"/>
    </row>
    <row r="203" spans="1:7" ht="24" customHeight="1">
      <c r="A203" s="119" t="s">
        <v>307</v>
      </c>
      <c r="B203" s="144" t="s">
        <v>56</v>
      </c>
      <c r="C203" s="144" t="s">
        <v>45</v>
      </c>
      <c r="D203" s="109" t="s">
        <v>468</v>
      </c>
      <c r="E203" s="109">
        <v>200</v>
      </c>
      <c r="F203" s="131">
        <v>59</v>
      </c>
      <c r="G203" s="1"/>
    </row>
    <row r="204" spans="1:7" ht="22.5" customHeight="1">
      <c r="A204" s="119" t="s">
        <v>309</v>
      </c>
      <c r="B204" s="144" t="s">
        <v>56</v>
      </c>
      <c r="C204" s="144" t="s">
        <v>45</v>
      </c>
      <c r="D204" s="109" t="s">
        <v>468</v>
      </c>
      <c r="E204" s="109">
        <v>240</v>
      </c>
      <c r="F204" s="131">
        <v>59</v>
      </c>
      <c r="G204" s="1"/>
    </row>
    <row r="205" spans="1:7" ht="24" customHeight="1">
      <c r="A205" s="119" t="s">
        <v>310</v>
      </c>
      <c r="B205" s="144" t="s">
        <v>56</v>
      </c>
      <c r="C205" s="144" t="s">
        <v>45</v>
      </c>
      <c r="D205" s="109" t="s">
        <v>468</v>
      </c>
      <c r="E205" s="109">
        <v>244</v>
      </c>
      <c r="F205" s="131">
        <v>59</v>
      </c>
      <c r="G205" s="1"/>
    </row>
    <row r="206" spans="1:7" ht="57" customHeight="1">
      <c r="A206" s="125" t="s">
        <v>365</v>
      </c>
      <c r="B206" s="144" t="s">
        <v>56</v>
      </c>
      <c r="C206" s="144" t="s">
        <v>45</v>
      </c>
      <c r="D206" s="113" t="s">
        <v>408</v>
      </c>
      <c r="E206" s="109"/>
      <c r="F206" s="131">
        <v>431</v>
      </c>
      <c r="G206" s="1"/>
    </row>
    <row r="207" spans="1:7" ht="13.5" customHeight="1">
      <c r="A207" s="125" t="s">
        <v>409</v>
      </c>
      <c r="B207" s="144" t="s">
        <v>56</v>
      </c>
      <c r="C207" s="144" t="s">
        <v>45</v>
      </c>
      <c r="D207" s="113" t="s">
        <v>410</v>
      </c>
      <c r="E207" s="109"/>
      <c r="F207" s="131">
        <v>135.9</v>
      </c>
      <c r="G207" s="1"/>
    </row>
    <row r="208" spans="1:7" ht="24" customHeight="1">
      <c r="A208" s="119" t="s">
        <v>307</v>
      </c>
      <c r="B208" s="144" t="s">
        <v>56</v>
      </c>
      <c r="C208" s="144" t="s">
        <v>45</v>
      </c>
      <c r="D208" s="113" t="s">
        <v>410</v>
      </c>
      <c r="E208" s="109">
        <v>200</v>
      </c>
      <c r="F208" s="131">
        <v>135.9</v>
      </c>
      <c r="G208" s="1"/>
    </row>
    <row r="209" spans="1:7" ht="22.5" customHeight="1">
      <c r="A209" s="119" t="s">
        <v>309</v>
      </c>
      <c r="B209" s="144" t="s">
        <v>56</v>
      </c>
      <c r="C209" s="144" t="s">
        <v>45</v>
      </c>
      <c r="D209" s="113" t="s">
        <v>410</v>
      </c>
      <c r="E209" s="109">
        <v>240</v>
      </c>
      <c r="F209" s="131">
        <v>135.9</v>
      </c>
      <c r="G209" s="1"/>
    </row>
    <row r="210" spans="1:7" ht="22.5" customHeight="1">
      <c r="A210" s="119" t="s">
        <v>310</v>
      </c>
      <c r="B210" s="144" t="s">
        <v>56</v>
      </c>
      <c r="C210" s="144" t="s">
        <v>45</v>
      </c>
      <c r="D210" s="113" t="s">
        <v>410</v>
      </c>
      <c r="E210" s="109">
        <v>244</v>
      </c>
      <c r="F210" s="131">
        <v>135.9</v>
      </c>
      <c r="G210" s="1"/>
    </row>
    <row r="211" spans="1:7" ht="13.5" customHeight="1">
      <c r="A211" s="119" t="s">
        <v>411</v>
      </c>
      <c r="B211" s="144" t="s">
        <v>56</v>
      </c>
      <c r="C211" s="144" t="s">
        <v>45</v>
      </c>
      <c r="D211" s="113" t="s">
        <v>412</v>
      </c>
      <c r="E211" s="109"/>
      <c r="F211" s="131">
        <v>295.10000000000002</v>
      </c>
      <c r="G211" s="1"/>
    </row>
    <row r="212" spans="1:7" ht="22.5" customHeight="1">
      <c r="A212" s="119" t="s">
        <v>307</v>
      </c>
      <c r="B212" s="144" t="s">
        <v>56</v>
      </c>
      <c r="C212" s="144" t="s">
        <v>45</v>
      </c>
      <c r="D212" s="113" t="s">
        <v>412</v>
      </c>
      <c r="E212" s="109">
        <v>200</v>
      </c>
      <c r="F212" s="131">
        <v>295.10000000000002</v>
      </c>
      <c r="G212" s="1"/>
    </row>
    <row r="213" spans="1:7" ht="22.5" customHeight="1">
      <c r="A213" s="119" t="s">
        <v>309</v>
      </c>
      <c r="B213" s="144" t="s">
        <v>56</v>
      </c>
      <c r="C213" s="144" t="s">
        <v>45</v>
      </c>
      <c r="D213" s="113" t="s">
        <v>412</v>
      </c>
      <c r="E213" s="109">
        <v>240</v>
      </c>
      <c r="F213" s="131">
        <v>295.10000000000002</v>
      </c>
      <c r="G213" s="1"/>
    </row>
    <row r="214" spans="1:7" ht="22.5" customHeight="1">
      <c r="A214" s="119" t="s">
        <v>310</v>
      </c>
      <c r="B214" s="144" t="s">
        <v>56</v>
      </c>
      <c r="C214" s="144" t="s">
        <v>45</v>
      </c>
      <c r="D214" s="113" t="s">
        <v>412</v>
      </c>
      <c r="E214" s="109">
        <v>244</v>
      </c>
      <c r="F214" s="131">
        <v>295.10000000000002</v>
      </c>
      <c r="G214" s="1"/>
    </row>
    <row r="215" spans="1:7" ht="14.25" customHeight="1">
      <c r="A215" s="115" t="s">
        <v>236</v>
      </c>
      <c r="B215" s="116" t="s">
        <v>56</v>
      </c>
      <c r="C215" s="116" t="s">
        <v>3</v>
      </c>
      <c r="D215" s="113"/>
      <c r="E215" s="113"/>
      <c r="F215" s="118">
        <v>678.2</v>
      </c>
      <c r="G215" s="1"/>
    </row>
    <row r="216" spans="1:7" ht="12.75" customHeight="1">
      <c r="A216" s="119" t="s">
        <v>233</v>
      </c>
      <c r="B216" s="120" t="s">
        <v>56</v>
      </c>
      <c r="C216" s="120" t="s">
        <v>3</v>
      </c>
      <c r="D216" s="109" t="s">
        <v>234</v>
      </c>
      <c r="E216" s="109"/>
      <c r="F216" s="121">
        <v>678.2</v>
      </c>
      <c r="G216" s="1"/>
    </row>
    <row r="217" spans="1:7" ht="46.5" customHeight="1">
      <c r="A217" s="125" t="s">
        <v>355</v>
      </c>
      <c r="B217" s="144" t="s">
        <v>56</v>
      </c>
      <c r="C217" s="144" t="s">
        <v>3</v>
      </c>
      <c r="D217" s="113" t="s">
        <v>413</v>
      </c>
      <c r="E217" s="113"/>
      <c r="F217" s="121">
        <v>678.2</v>
      </c>
      <c r="G217" s="1"/>
    </row>
    <row r="218" spans="1:7" ht="15.75" customHeight="1">
      <c r="A218" s="125" t="s">
        <v>414</v>
      </c>
      <c r="B218" s="144" t="s">
        <v>56</v>
      </c>
      <c r="C218" s="144" t="s">
        <v>3</v>
      </c>
      <c r="D218" s="113" t="s">
        <v>415</v>
      </c>
      <c r="E218" s="113"/>
      <c r="F218" s="121">
        <v>293.8</v>
      </c>
      <c r="G218" s="1"/>
    </row>
    <row r="219" spans="1:7" ht="22.5" customHeight="1">
      <c r="A219" s="119" t="s">
        <v>307</v>
      </c>
      <c r="B219" s="144" t="s">
        <v>56</v>
      </c>
      <c r="C219" s="144" t="s">
        <v>3</v>
      </c>
      <c r="D219" s="113" t="s">
        <v>415</v>
      </c>
      <c r="E219" s="109">
        <v>200</v>
      </c>
      <c r="F219" s="121">
        <v>293.8</v>
      </c>
      <c r="G219" s="1"/>
    </row>
    <row r="220" spans="1:7" ht="22.5" customHeight="1">
      <c r="A220" s="119" t="s">
        <v>309</v>
      </c>
      <c r="B220" s="144" t="s">
        <v>56</v>
      </c>
      <c r="C220" s="144" t="s">
        <v>3</v>
      </c>
      <c r="D220" s="113" t="s">
        <v>415</v>
      </c>
      <c r="E220" s="109">
        <v>240</v>
      </c>
      <c r="F220" s="121">
        <v>293.8</v>
      </c>
      <c r="G220" s="1"/>
    </row>
    <row r="221" spans="1:7" ht="22.5" customHeight="1">
      <c r="A221" s="119" t="s">
        <v>310</v>
      </c>
      <c r="B221" s="144" t="s">
        <v>56</v>
      </c>
      <c r="C221" s="144" t="s">
        <v>3</v>
      </c>
      <c r="D221" s="113" t="s">
        <v>415</v>
      </c>
      <c r="E221" s="109">
        <v>244</v>
      </c>
      <c r="F221" s="121">
        <v>293.8</v>
      </c>
      <c r="G221" s="1"/>
    </row>
    <row r="222" spans="1:7" ht="14.25" customHeight="1">
      <c r="A222" s="119" t="s">
        <v>416</v>
      </c>
      <c r="B222" s="144" t="s">
        <v>56</v>
      </c>
      <c r="C222" s="144" t="s">
        <v>3</v>
      </c>
      <c r="D222" s="113" t="s">
        <v>417</v>
      </c>
      <c r="E222" s="109"/>
      <c r="F222" s="121">
        <v>226.8</v>
      </c>
      <c r="G222" s="1"/>
    </row>
    <row r="223" spans="1:7" ht="22.5" customHeight="1">
      <c r="A223" s="119" t="s">
        <v>307</v>
      </c>
      <c r="B223" s="144" t="s">
        <v>56</v>
      </c>
      <c r="C223" s="144" t="s">
        <v>3</v>
      </c>
      <c r="D223" s="113" t="s">
        <v>417</v>
      </c>
      <c r="E223" s="109">
        <v>200</v>
      </c>
      <c r="F223" s="121">
        <v>226.8</v>
      </c>
      <c r="G223" s="1"/>
    </row>
    <row r="224" spans="1:7" s="103" customFormat="1" ht="22.5">
      <c r="A224" s="119" t="s">
        <v>309</v>
      </c>
      <c r="B224" s="144" t="s">
        <v>56</v>
      </c>
      <c r="C224" s="144" t="s">
        <v>3</v>
      </c>
      <c r="D224" s="113" t="s">
        <v>417</v>
      </c>
      <c r="E224" s="109">
        <v>240</v>
      </c>
      <c r="F224" s="121">
        <v>226.8</v>
      </c>
      <c r="G224" s="102"/>
    </row>
    <row r="225" spans="1:7" s="103" customFormat="1" ht="22.5">
      <c r="A225" s="119" t="s">
        <v>310</v>
      </c>
      <c r="B225" s="144" t="s">
        <v>56</v>
      </c>
      <c r="C225" s="144" t="s">
        <v>3</v>
      </c>
      <c r="D225" s="113" t="s">
        <v>417</v>
      </c>
      <c r="E225" s="109">
        <v>244</v>
      </c>
      <c r="F225" s="121">
        <v>226.8</v>
      </c>
      <c r="G225" s="102"/>
    </row>
    <row r="226" spans="1:7" s="99" customFormat="1">
      <c r="A226" s="119" t="s">
        <v>418</v>
      </c>
      <c r="B226" s="144" t="s">
        <v>56</v>
      </c>
      <c r="C226" s="144" t="s">
        <v>3</v>
      </c>
      <c r="D226" s="113" t="s">
        <v>419</v>
      </c>
      <c r="E226" s="109"/>
      <c r="F226" s="121">
        <v>26.5</v>
      </c>
      <c r="G226" s="98"/>
    </row>
    <row r="227" spans="1:7" s="99" customFormat="1" ht="22.5">
      <c r="A227" s="119" t="s">
        <v>307</v>
      </c>
      <c r="B227" s="144" t="s">
        <v>56</v>
      </c>
      <c r="C227" s="144" t="s">
        <v>3</v>
      </c>
      <c r="D227" s="113" t="s">
        <v>419</v>
      </c>
      <c r="E227" s="109">
        <v>200</v>
      </c>
      <c r="F227" s="121">
        <v>26.5</v>
      </c>
      <c r="G227" s="98"/>
    </row>
    <row r="228" spans="1:7" s="99" customFormat="1" ht="22.5">
      <c r="A228" s="119" t="s">
        <v>309</v>
      </c>
      <c r="B228" s="144" t="s">
        <v>56</v>
      </c>
      <c r="C228" s="144" t="s">
        <v>3</v>
      </c>
      <c r="D228" s="113" t="s">
        <v>419</v>
      </c>
      <c r="E228" s="109">
        <v>240</v>
      </c>
      <c r="F228" s="121">
        <v>26.5</v>
      </c>
      <c r="G228" s="98"/>
    </row>
    <row r="229" spans="1:7" s="99" customFormat="1" ht="22.5">
      <c r="A229" s="119" t="s">
        <v>310</v>
      </c>
      <c r="B229" s="144" t="s">
        <v>56</v>
      </c>
      <c r="C229" s="144" t="s">
        <v>3</v>
      </c>
      <c r="D229" s="113" t="s">
        <v>419</v>
      </c>
      <c r="E229" s="109">
        <v>244</v>
      </c>
      <c r="F229" s="121">
        <v>26.5</v>
      </c>
      <c r="G229" s="98"/>
    </row>
    <row r="230" spans="1:7" s="99" customFormat="1" ht="22.5">
      <c r="A230" s="119" t="s">
        <v>420</v>
      </c>
      <c r="B230" s="144" t="s">
        <v>56</v>
      </c>
      <c r="C230" s="144" t="s">
        <v>3</v>
      </c>
      <c r="D230" s="167" t="s">
        <v>422</v>
      </c>
      <c r="E230" s="109"/>
      <c r="F230" s="121">
        <v>21</v>
      </c>
      <c r="G230" s="98"/>
    </row>
    <row r="231" spans="1:7" s="99" customFormat="1" ht="22.5">
      <c r="A231" s="119" t="s">
        <v>307</v>
      </c>
      <c r="B231" s="144" t="s">
        <v>56</v>
      </c>
      <c r="C231" s="144" t="s">
        <v>3</v>
      </c>
      <c r="D231" s="167" t="s">
        <v>422</v>
      </c>
      <c r="E231" s="109">
        <v>200</v>
      </c>
      <c r="F231" s="121">
        <v>21</v>
      </c>
      <c r="G231" s="98"/>
    </row>
    <row r="232" spans="1:7" s="99" customFormat="1" ht="22.5">
      <c r="A232" s="119" t="s">
        <v>309</v>
      </c>
      <c r="B232" s="144" t="s">
        <v>56</v>
      </c>
      <c r="C232" s="144" t="s">
        <v>3</v>
      </c>
      <c r="D232" s="167" t="s">
        <v>422</v>
      </c>
      <c r="E232" s="109">
        <v>240</v>
      </c>
      <c r="F232" s="121">
        <v>21</v>
      </c>
      <c r="G232" s="98"/>
    </row>
    <row r="233" spans="1:7" s="99" customFormat="1" ht="22.5">
      <c r="A233" s="119" t="s">
        <v>310</v>
      </c>
      <c r="B233" s="144" t="s">
        <v>56</v>
      </c>
      <c r="C233" s="144" t="s">
        <v>3</v>
      </c>
      <c r="D233" s="167" t="s">
        <v>422</v>
      </c>
      <c r="E233" s="109">
        <v>244</v>
      </c>
      <c r="F233" s="121">
        <v>21</v>
      </c>
      <c r="G233" s="98"/>
    </row>
    <row r="234" spans="1:7" s="99" customFormat="1" ht="22.5">
      <c r="A234" s="119" t="s">
        <v>421</v>
      </c>
      <c r="B234" s="144" t="s">
        <v>56</v>
      </c>
      <c r="C234" s="144" t="s">
        <v>3</v>
      </c>
      <c r="D234" s="167" t="s">
        <v>423</v>
      </c>
      <c r="E234" s="109"/>
      <c r="F234" s="121">
        <v>30.1</v>
      </c>
      <c r="G234" s="98"/>
    </row>
    <row r="235" spans="1:7" s="99" customFormat="1" ht="22.5">
      <c r="A235" s="119" t="s">
        <v>307</v>
      </c>
      <c r="B235" s="144" t="s">
        <v>56</v>
      </c>
      <c r="C235" s="144" t="s">
        <v>3</v>
      </c>
      <c r="D235" s="167" t="s">
        <v>423</v>
      </c>
      <c r="E235" s="109">
        <v>200</v>
      </c>
      <c r="F235" s="121">
        <v>30.1</v>
      </c>
      <c r="G235" s="98"/>
    </row>
    <row r="236" spans="1:7" ht="13.5" customHeight="1">
      <c r="A236" s="119" t="s">
        <v>309</v>
      </c>
      <c r="B236" s="144" t="s">
        <v>56</v>
      </c>
      <c r="C236" s="144" t="s">
        <v>3</v>
      </c>
      <c r="D236" s="167" t="s">
        <v>423</v>
      </c>
      <c r="E236" s="109">
        <v>240</v>
      </c>
      <c r="F236" s="121">
        <v>30.1</v>
      </c>
      <c r="G236" s="1"/>
    </row>
    <row r="237" spans="1:7" ht="22.5">
      <c r="A237" s="119" t="s">
        <v>310</v>
      </c>
      <c r="B237" s="144" t="s">
        <v>56</v>
      </c>
      <c r="C237" s="144" t="s">
        <v>3</v>
      </c>
      <c r="D237" s="167" t="s">
        <v>423</v>
      </c>
      <c r="E237" s="109">
        <v>244</v>
      </c>
      <c r="F237" s="121">
        <v>30.1</v>
      </c>
      <c r="G237" s="1"/>
    </row>
    <row r="238" spans="1:7" ht="22.5">
      <c r="A238" s="119" t="s">
        <v>424</v>
      </c>
      <c r="B238" s="144" t="s">
        <v>56</v>
      </c>
      <c r="C238" s="144" t="s">
        <v>3</v>
      </c>
      <c r="D238" s="167" t="s">
        <v>425</v>
      </c>
      <c r="E238" s="109"/>
      <c r="F238" s="121">
        <v>80</v>
      </c>
      <c r="G238" s="1"/>
    </row>
    <row r="239" spans="1:7" ht="22.5">
      <c r="A239" s="119" t="s">
        <v>307</v>
      </c>
      <c r="B239" s="144" t="s">
        <v>56</v>
      </c>
      <c r="C239" s="144" t="s">
        <v>3</v>
      </c>
      <c r="D239" s="167" t="s">
        <v>425</v>
      </c>
      <c r="E239" s="109">
        <v>200</v>
      </c>
      <c r="F239" s="121">
        <v>80</v>
      </c>
      <c r="G239" s="1"/>
    </row>
    <row r="240" spans="1:7" ht="22.5">
      <c r="A240" s="119" t="s">
        <v>309</v>
      </c>
      <c r="B240" s="144" t="s">
        <v>56</v>
      </c>
      <c r="C240" s="144" t="s">
        <v>3</v>
      </c>
      <c r="D240" s="167" t="s">
        <v>425</v>
      </c>
      <c r="E240" s="109">
        <v>240</v>
      </c>
      <c r="F240" s="121">
        <v>80</v>
      </c>
      <c r="G240" s="1"/>
    </row>
    <row r="241" spans="1:7" ht="22.5">
      <c r="A241" s="119" t="s">
        <v>310</v>
      </c>
      <c r="B241" s="144" t="s">
        <v>56</v>
      </c>
      <c r="C241" s="144" t="s">
        <v>3</v>
      </c>
      <c r="D241" s="167" t="s">
        <v>425</v>
      </c>
      <c r="E241" s="109">
        <v>244</v>
      </c>
      <c r="F241" s="121">
        <v>80</v>
      </c>
      <c r="G241" s="1"/>
    </row>
    <row r="242" spans="1:7" ht="21.75">
      <c r="A242" s="115" t="s">
        <v>57</v>
      </c>
      <c r="B242" s="116" t="s">
        <v>56</v>
      </c>
      <c r="C242" s="116" t="s">
        <v>56</v>
      </c>
      <c r="D242" s="117"/>
      <c r="E242" s="117"/>
      <c r="F242" s="118">
        <v>3261</v>
      </c>
      <c r="G242" s="1"/>
    </row>
    <row r="243" spans="1:7" ht="33.75">
      <c r="A243" s="119" t="s">
        <v>326</v>
      </c>
      <c r="B243" s="120" t="s">
        <v>56</v>
      </c>
      <c r="C243" s="120" t="s">
        <v>56</v>
      </c>
      <c r="D243" s="109" t="s">
        <v>240</v>
      </c>
      <c r="E243" s="109"/>
      <c r="F243" s="121">
        <v>1761</v>
      </c>
      <c r="G243" s="1"/>
    </row>
    <row r="244" spans="1:7" ht="22.5">
      <c r="A244" s="119" t="s">
        <v>14</v>
      </c>
      <c r="B244" s="120" t="s">
        <v>56</v>
      </c>
      <c r="C244" s="120" t="s">
        <v>56</v>
      </c>
      <c r="D244" s="109" t="s">
        <v>374</v>
      </c>
      <c r="E244" s="109"/>
      <c r="F244" s="121">
        <v>1761</v>
      </c>
      <c r="G244" s="1"/>
    </row>
    <row r="245" spans="1:7" ht="22.5">
      <c r="A245" s="119" t="s">
        <v>368</v>
      </c>
      <c r="B245" s="120" t="s">
        <v>56</v>
      </c>
      <c r="C245" s="120" t="s">
        <v>56</v>
      </c>
      <c r="D245" s="109" t="s">
        <v>374</v>
      </c>
      <c r="E245" s="109">
        <v>600</v>
      </c>
      <c r="F245" s="121">
        <v>1761</v>
      </c>
      <c r="G245" s="1"/>
    </row>
    <row r="246" spans="1:7">
      <c r="A246" s="119" t="s">
        <v>327</v>
      </c>
      <c r="B246" s="120" t="s">
        <v>56</v>
      </c>
      <c r="C246" s="120" t="s">
        <v>56</v>
      </c>
      <c r="D246" s="109" t="s">
        <v>374</v>
      </c>
      <c r="E246" s="109">
        <v>610</v>
      </c>
      <c r="F246" s="121">
        <v>1761</v>
      </c>
      <c r="G246" s="1"/>
    </row>
    <row r="247" spans="1:7" ht="33.75">
      <c r="A247" s="119" t="s">
        <v>328</v>
      </c>
      <c r="B247" s="120" t="s">
        <v>56</v>
      </c>
      <c r="C247" s="120" t="s">
        <v>56</v>
      </c>
      <c r="D247" s="109" t="s">
        <v>374</v>
      </c>
      <c r="E247" s="109">
        <v>611</v>
      </c>
      <c r="F247" s="121">
        <v>1761</v>
      </c>
      <c r="G247" s="1"/>
    </row>
    <row r="248" spans="1:7">
      <c r="A248" s="119" t="s">
        <v>233</v>
      </c>
      <c r="B248" s="120" t="s">
        <v>56</v>
      </c>
      <c r="C248" s="120" t="s">
        <v>56</v>
      </c>
      <c r="D248" s="122" t="s">
        <v>234</v>
      </c>
      <c r="E248" s="109"/>
      <c r="F248" s="131">
        <v>1500</v>
      </c>
      <c r="G248" s="1"/>
    </row>
    <row r="249" spans="1:7" ht="45">
      <c r="A249" s="125" t="s">
        <v>276</v>
      </c>
      <c r="B249" s="120" t="s">
        <v>56</v>
      </c>
      <c r="C249" s="120" t="s">
        <v>56</v>
      </c>
      <c r="D249" s="122" t="s">
        <v>426</v>
      </c>
      <c r="E249" s="109"/>
      <c r="F249" s="131">
        <v>1500</v>
      </c>
      <c r="G249" s="1"/>
    </row>
    <row r="250" spans="1:7" ht="33.75">
      <c r="A250" s="170" t="s">
        <v>0</v>
      </c>
      <c r="B250" s="169" t="s">
        <v>56</v>
      </c>
      <c r="C250" s="120" t="s">
        <v>56</v>
      </c>
      <c r="D250" s="122" t="s">
        <v>1</v>
      </c>
      <c r="E250" s="109"/>
      <c r="F250" s="131">
        <v>1500</v>
      </c>
      <c r="G250" s="1"/>
    </row>
    <row r="251" spans="1:7" ht="22.5">
      <c r="A251" s="125" t="s">
        <v>307</v>
      </c>
      <c r="B251" s="120" t="s">
        <v>56</v>
      </c>
      <c r="C251" s="120" t="s">
        <v>56</v>
      </c>
      <c r="D251" s="122" t="s">
        <v>1</v>
      </c>
      <c r="E251" s="109">
        <v>200</v>
      </c>
      <c r="F251" s="131">
        <v>1500</v>
      </c>
      <c r="G251" s="1"/>
    </row>
    <row r="252" spans="1:7" ht="22.5">
      <c r="A252" s="125" t="s">
        <v>321</v>
      </c>
      <c r="B252" s="120" t="s">
        <v>56</v>
      </c>
      <c r="C252" s="120" t="s">
        <v>56</v>
      </c>
      <c r="D252" s="122" t="s">
        <v>1</v>
      </c>
      <c r="E252" s="109">
        <v>240</v>
      </c>
      <c r="F252" s="131">
        <v>1500</v>
      </c>
      <c r="G252" s="1"/>
    </row>
    <row r="253" spans="1:7" ht="23.25" customHeight="1">
      <c r="A253" s="119" t="s">
        <v>310</v>
      </c>
      <c r="B253" s="120" t="s">
        <v>56</v>
      </c>
      <c r="C253" s="120" t="s">
        <v>56</v>
      </c>
      <c r="D253" s="122" t="s">
        <v>1</v>
      </c>
      <c r="E253" s="109">
        <v>244</v>
      </c>
      <c r="F253" s="131">
        <v>1500</v>
      </c>
      <c r="G253" s="1"/>
    </row>
    <row r="254" spans="1:7" ht="12" customHeight="1">
      <c r="A254" s="148" t="s">
        <v>274</v>
      </c>
      <c r="B254" s="111" t="s">
        <v>11</v>
      </c>
      <c r="C254" s="144"/>
      <c r="D254" s="144"/>
      <c r="E254" s="144"/>
      <c r="F254" s="114">
        <v>4374.2</v>
      </c>
      <c r="G254" s="1"/>
    </row>
    <row r="255" spans="1:7" ht="13.5" customHeight="1">
      <c r="A255" s="149" t="s">
        <v>248</v>
      </c>
      <c r="B255" s="116" t="s">
        <v>11</v>
      </c>
      <c r="C255" s="116" t="s">
        <v>12</v>
      </c>
      <c r="D255" s="116"/>
      <c r="E255" s="116"/>
      <c r="F255" s="118">
        <v>4374.2</v>
      </c>
      <c r="G255" s="1"/>
    </row>
    <row r="256" spans="1:7" ht="23.25" customHeight="1">
      <c r="A256" s="150" t="s">
        <v>275</v>
      </c>
      <c r="B256" s="124" t="s">
        <v>11</v>
      </c>
      <c r="C256" s="124" t="s">
        <v>12</v>
      </c>
      <c r="D256" s="124" t="s">
        <v>159</v>
      </c>
      <c r="E256" s="124"/>
      <c r="F256" s="151">
        <v>3200.5</v>
      </c>
      <c r="G256" s="1"/>
    </row>
    <row r="257" spans="1:7" ht="36" customHeight="1">
      <c r="A257" s="160" t="s">
        <v>348</v>
      </c>
      <c r="B257" s="120" t="s">
        <v>11</v>
      </c>
      <c r="C257" s="120" t="s">
        <v>12</v>
      </c>
      <c r="D257" s="120" t="s">
        <v>272</v>
      </c>
      <c r="E257" s="120"/>
      <c r="F257" s="121">
        <v>2.2999999999999998</v>
      </c>
      <c r="G257" s="1"/>
    </row>
    <row r="258" spans="1:7" ht="24.75" customHeight="1">
      <c r="A258" s="119" t="s">
        <v>368</v>
      </c>
      <c r="B258" s="120" t="s">
        <v>11</v>
      </c>
      <c r="C258" s="120" t="s">
        <v>12</v>
      </c>
      <c r="D258" s="120" t="s">
        <v>272</v>
      </c>
      <c r="E258" s="109">
        <v>600</v>
      </c>
      <c r="F258" s="121">
        <v>2.2999999999999998</v>
      </c>
      <c r="G258" s="1"/>
    </row>
    <row r="259" spans="1:7" ht="11.25" customHeight="1">
      <c r="A259" s="119" t="s">
        <v>327</v>
      </c>
      <c r="B259" s="120" t="s">
        <v>11</v>
      </c>
      <c r="C259" s="120" t="s">
        <v>12</v>
      </c>
      <c r="D259" s="120" t="s">
        <v>272</v>
      </c>
      <c r="E259" s="109">
        <v>610</v>
      </c>
      <c r="F259" s="121">
        <v>2.2999999999999998</v>
      </c>
      <c r="G259" s="1"/>
    </row>
    <row r="260" spans="1:7" ht="14.25" customHeight="1">
      <c r="A260" s="119" t="s">
        <v>349</v>
      </c>
      <c r="B260" s="120" t="s">
        <v>11</v>
      </c>
      <c r="C260" s="120" t="s">
        <v>12</v>
      </c>
      <c r="D260" s="120" t="s">
        <v>272</v>
      </c>
      <c r="E260" s="109">
        <v>612</v>
      </c>
      <c r="F260" s="121">
        <v>2.2999999999999998</v>
      </c>
      <c r="G260" s="1"/>
    </row>
    <row r="261" spans="1:7" ht="23.25" customHeight="1">
      <c r="A261" s="119" t="s">
        <v>14</v>
      </c>
      <c r="B261" s="120" t="s">
        <v>11</v>
      </c>
      <c r="C261" s="120" t="s">
        <v>12</v>
      </c>
      <c r="D261" s="120" t="s">
        <v>278</v>
      </c>
      <c r="E261" s="109"/>
      <c r="F261" s="121">
        <v>3198.2</v>
      </c>
      <c r="G261" s="1"/>
    </row>
    <row r="262" spans="1:7" ht="24" customHeight="1">
      <c r="A262" s="152" t="s">
        <v>288</v>
      </c>
      <c r="B262" s="120" t="s">
        <v>11</v>
      </c>
      <c r="C262" s="120" t="s">
        <v>12</v>
      </c>
      <c r="D262" s="120" t="s">
        <v>279</v>
      </c>
      <c r="E262" s="120"/>
      <c r="F262" s="121">
        <v>3198.2</v>
      </c>
      <c r="G262" s="1"/>
    </row>
    <row r="263" spans="1:7" ht="22.5" customHeight="1">
      <c r="A263" s="119" t="s">
        <v>368</v>
      </c>
      <c r="B263" s="120" t="s">
        <v>11</v>
      </c>
      <c r="C263" s="120" t="s">
        <v>12</v>
      </c>
      <c r="D263" s="120" t="s">
        <v>279</v>
      </c>
      <c r="E263" s="109">
        <v>600</v>
      </c>
      <c r="F263" s="121">
        <v>3198.2</v>
      </c>
      <c r="G263" s="1"/>
    </row>
    <row r="264" spans="1:7" ht="13.5" customHeight="1">
      <c r="A264" s="119" t="s">
        <v>327</v>
      </c>
      <c r="B264" s="120" t="s">
        <v>11</v>
      </c>
      <c r="C264" s="120" t="s">
        <v>12</v>
      </c>
      <c r="D264" s="120" t="s">
        <v>279</v>
      </c>
      <c r="E264" s="109">
        <v>610</v>
      </c>
      <c r="F264" s="121">
        <v>3198.2</v>
      </c>
      <c r="G264" s="1"/>
    </row>
    <row r="265" spans="1:7" ht="36" customHeight="1">
      <c r="A265" s="119" t="s">
        <v>328</v>
      </c>
      <c r="B265" s="120" t="s">
        <v>11</v>
      </c>
      <c r="C265" s="120" t="s">
        <v>12</v>
      </c>
      <c r="D265" s="120" t="s">
        <v>279</v>
      </c>
      <c r="E265" s="109">
        <v>611</v>
      </c>
      <c r="F265" s="121">
        <v>3198.2</v>
      </c>
      <c r="G265" s="1"/>
    </row>
    <row r="266" spans="1:7" ht="13.5" customHeight="1">
      <c r="A266" s="161" t="s">
        <v>190</v>
      </c>
      <c r="B266" s="120" t="s">
        <v>11</v>
      </c>
      <c r="C266" s="120" t="s">
        <v>12</v>
      </c>
      <c r="D266" s="120" t="s">
        <v>337</v>
      </c>
      <c r="E266" s="120"/>
      <c r="F266" s="121">
        <v>109.2</v>
      </c>
      <c r="G266" s="1"/>
    </row>
    <row r="267" spans="1:7" ht="74.25" customHeight="1">
      <c r="A267" s="153" t="s">
        <v>343</v>
      </c>
      <c r="B267" s="120" t="s">
        <v>11</v>
      </c>
      <c r="C267" s="120" t="s">
        <v>12</v>
      </c>
      <c r="D267" s="120" t="s">
        <v>298</v>
      </c>
      <c r="E267" s="120"/>
      <c r="F267" s="121">
        <v>109.2</v>
      </c>
      <c r="G267" s="1"/>
    </row>
    <row r="268" spans="1:7" ht="22.5" customHeight="1">
      <c r="A268" s="119" t="s">
        <v>369</v>
      </c>
      <c r="B268" s="120" t="s">
        <v>11</v>
      </c>
      <c r="C268" s="120" t="s">
        <v>12</v>
      </c>
      <c r="D268" s="120" t="s">
        <v>298</v>
      </c>
      <c r="E268" s="109">
        <v>600</v>
      </c>
      <c r="F268" s="121">
        <v>109.2</v>
      </c>
      <c r="G268" s="1"/>
    </row>
    <row r="269" spans="1:7" ht="14.25" customHeight="1">
      <c r="A269" s="119" t="s">
        <v>327</v>
      </c>
      <c r="B269" s="120" t="s">
        <v>11</v>
      </c>
      <c r="C269" s="120" t="s">
        <v>12</v>
      </c>
      <c r="D269" s="120" t="s">
        <v>298</v>
      </c>
      <c r="E269" s="109">
        <v>610</v>
      </c>
      <c r="F269" s="121">
        <v>109.2</v>
      </c>
      <c r="G269" s="1"/>
    </row>
    <row r="270" spans="1:7" ht="36" customHeight="1">
      <c r="A270" s="119" t="s">
        <v>328</v>
      </c>
      <c r="B270" s="120" t="s">
        <v>11</v>
      </c>
      <c r="C270" s="120" t="s">
        <v>12</v>
      </c>
      <c r="D270" s="120" t="s">
        <v>298</v>
      </c>
      <c r="E270" s="109">
        <v>611</v>
      </c>
      <c r="F270" s="121">
        <v>109.2</v>
      </c>
      <c r="G270" s="1"/>
    </row>
    <row r="271" spans="1:7" ht="46.5" customHeight="1">
      <c r="A271" s="119" t="s">
        <v>472</v>
      </c>
      <c r="B271" s="120" t="s">
        <v>11</v>
      </c>
      <c r="C271" s="120" t="s">
        <v>12</v>
      </c>
      <c r="D271" s="120" t="s">
        <v>473</v>
      </c>
      <c r="E271" s="109"/>
      <c r="F271" s="121">
        <v>487</v>
      </c>
      <c r="G271" s="1"/>
    </row>
    <row r="272" spans="1:7" ht="24" customHeight="1">
      <c r="A272" s="119" t="s">
        <v>369</v>
      </c>
      <c r="B272" s="120" t="s">
        <v>11</v>
      </c>
      <c r="C272" s="120" t="s">
        <v>12</v>
      </c>
      <c r="D272" s="120" t="s">
        <v>473</v>
      </c>
      <c r="E272" s="109">
        <v>600</v>
      </c>
      <c r="F272" s="121">
        <v>487</v>
      </c>
      <c r="G272" s="1"/>
    </row>
    <row r="273" spans="1:7" ht="12" customHeight="1">
      <c r="A273" s="119" t="s">
        <v>327</v>
      </c>
      <c r="B273" s="120" t="s">
        <v>11</v>
      </c>
      <c r="C273" s="120" t="s">
        <v>12</v>
      </c>
      <c r="D273" s="120" t="s">
        <v>473</v>
      </c>
      <c r="E273" s="109">
        <v>610</v>
      </c>
      <c r="F273" s="121">
        <v>487</v>
      </c>
      <c r="G273" s="1"/>
    </row>
    <row r="274" spans="1:7" ht="36.75" customHeight="1">
      <c r="A274" s="119" t="s">
        <v>328</v>
      </c>
      <c r="B274" s="120" t="s">
        <v>11</v>
      </c>
      <c r="C274" s="120" t="s">
        <v>12</v>
      </c>
      <c r="D274" s="120" t="s">
        <v>473</v>
      </c>
      <c r="E274" s="109">
        <v>611</v>
      </c>
      <c r="F274" s="121">
        <v>487</v>
      </c>
      <c r="G274" s="1"/>
    </row>
    <row r="275" spans="1:7" ht="14.25" customHeight="1">
      <c r="A275" s="119" t="s">
        <v>233</v>
      </c>
      <c r="B275" s="120" t="s">
        <v>11</v>
      </c>
      <c r="C275" s="120" t="s">
        <v>12</v>
      </c>
      <c r="D275" s="120" t="s">
        <v>234</v>
      </c>
      <c r="E275" s="109"/>
      <c r="F275" s="121">
        <v>577.5</v>
      </c>
      <c r="G275" s="1"/>
    </row>
    <row r="276" spans="1:7" ht="49.5" customHeight="1">
      <c r="A276" s="119" t="s">
        <v>367</v>
      </c>
      <c r="B276" s="120" t="s">
        <v>11</v>
      </c>
      <c r="C276" s="120" t="s">
        <v>12</v>
      </c>
      <c r="D276" s="120" t="s">
        <v>427</v>
      </c>
      <c r="E276" s="109"/>
      <c r="F276" s="121">
        <v>577.5</v>
      </c>
      <c r="G276" s="1"/>
    </row>
    <row r="277" spans="1:7" ht="14.25" customHeight="1">
      <c r="A277" s="119" t="s">
        <v>428</v>
      </c>
      <c r="B277" s="120" t="s">
        <v>11</v>
      </c>
      <c r="C277" s="120" t="s">
        <v>12</v>
      </c>
      <c r="D277" s="120" t="s">
        <v>429</v>
      </c>
      <c r="E277" s="109"/>
      <c r="F277" s="121">
        <v>5</v>
      </c>
      <c r="G277" s="1"/>
    </row>
    <row r="278" spans="1:7" ht="24" customHeight="1">
      <c r="A278" s="119" t="s">
        <v>369</v>
      </c>
      <c r="B278" s="120" t="s">
        <v>11</v>
      </c>
      <c r="C278" s="120" t="s">
        <v>12</v>
      </c>
      <c r="D278" s="120" t="s">
        <v>429</v>
      </c>
      <c r="E278" s="109">
        <v>600</v>
      </c>
      <c r="F278" s="121">
        <v>5</v>
      </c>
      <c r="G278" s="1"/>
    </row>
    <row r="279" spans="1:7" ht="12.75" customHeight="1">
      <c r="A279" s="119" t="s">
        <v>327</v>
      </c>
      <c r="B279" s="120" t="s">
        <v>11</v>
      </c>
      <c r="C279" s="120" t="s">
        <v>12</v>
      </c>
      <c r="D279" s="120" t="s">
        <v>429</v>
      </c>
      <c r="E279" s="109">
        <v>610</v>
      </c>
      <c r="F279" s="121">
        <v>5</v>
      </c>
      <c r="G279" s="1"/>
    </row>
    <row r="280" spans="1:7" ht="36" customHeight="1">
      <c r="A280" s="119" t="s">
        <v>328</v>
      </c>
      <c r="B280" s="120" t="s">
        <v>11</v>
      </c>
      <c r="C280" s="120" t="s">
        <v>12</v>
      </c>
      <c r="D280" s="120" t="s">
        <v>429</v>
      </c>
      <c r="E280" s="109">
        <v>611</v>
      </c>
      <c r="F280" s="121">
        <v>5</v>
      </c>
      <c r="G280" s="1"/>
    </row>
    <row r="281" spans="1:7" ht="23.25" customHeight="1">
      <c r="A281" s="119" t="s">
        <v>430</v>
      </c>
      <c r="B281" s="120" t="s">
        <v>11</v>
      </c>
      <c r="C281" s="120" t="s">
        <v>12</v>
      </c>
      <c r="D281" s="120" t="s">
        <v>431</v>
      </c>
      <c r="E281" s="109"/>
      <c r="F281" s="121">
        <v>51.5</v>
      </c>
      <c r="G281" s="1"/>
    </row>
    <row r="282" spans="1:7" ht="23.25" customHeight="1">
      <c r="A282" s="119" t="s">
        <v>369</v>
      </c>
      <c r="B282" s="120" t="s">
        <v>11</v>
      </c>
      <c r="C282" s="120" t="s">
        <v>12</v>
      </c>
      <c r="D282" s="120" t="s">
        <v>431</v>
      </c>
      <c r="E282" s="109">
        <v>600</v>
      </c>
      <c r="F282" s="121">
        <v>51.5</v>
      </c>
      <c r="G282" s="1"/>
    </row>
    <row r="283" spans="1:7" ht="14.25" customHeight="1">
      <c r="A283" s="119" t="s">
        <v>327</v>
      </c>
      <c r="B283" s="120" t="s">
        <v>11</v>
      </c>
      <c r="C283" s="120" t="s">
        <v>12</v>
      </c>
      <c r="D283" s="120" t="s">
        <v>431</v>
      </c>
      <c r="E283" s="109">
        <v>610</v>
      </c>
      <c r="F283" s="121">
        <v>51.5</v>
      </c>
      <c r="G283" s="1"/>
    </row>
    <row r="284" spans="1:7" ht="34.5" customHeight="1">
      <c r="A284" s="119" t="s">
        <v>328</v>
      </c>
      <c r="B284" s="120" t="s">
        <v>11</v>
      </c>
      <c r="C284" s="120" t="s">
        <v>12</v>
      </c>
      <c r="D284" s="120" t="s">
        <v>431</v>
      </c>
      <c r="E284" s="109">
        <v>611</v>
      </c>
      <c r="F284" s="121">
        <v>51.5</v>
      </c>
      <c r="G284" s="1"/>
    </row>
    <row r="285" spans="1:7" ht="12.75" customHeight="1">
      <c r="A285" s="119" t="s">
        <v>432</v>
      </c>
      <c r="B285" s="120" t="s">
        <v>11</v>
      </c>
      <c r="C285" s="120" t="s">
        <v>12</v>
      </c>
      <c r="D285" s="120" t="s">
        <v>433</v>
      </c>
      <c r="E285" s="109"/>
      <c r="F285" s="121">
        <v>45</v>
      </c>
      <c r="G285" s="1"/>
    </row>
    <row r="286" spans="1:7" ht="24.75" customHeight="1">
      <c r="A286" s="119" t="s">
        <v>369</v>
      </c>
      <c r="B286" s="120" t="s">
        <v>11</v>
      </c>
      <c r="C286" s="120" t="s">
        <v>12</v>
      </c>
      <c r="D286" s="120" t="s">
        <v>433</v>
      </c>
      <c r="E286" s="109">
        <v>600</v>
      </c>
      <c r="F286" s="121">
        <v>45</v>
      </c>
      <c r="G286" s="1"/>
    </row>
    <row r="287" spans="1:7" ht="14.25" customHeight="1">
      <c r="A287" s="119" t="s">
        <v>327</v>
      </c>
      <c r="B287" s="120" t="s">
        <v>11</v>
      </c>
      <c r="C287" s="120" t="s">
        <v>12</v>
      </c>
      <c r="D287" s="120" t="s">
        <v>433</v>
      </c>
      <c r="E287" s="109">
        <v>610</v>
      </c>
      <c r="F287" s="121">
        <v>45</v>
      </c>
      <c r="G287" s="1"/>
    </row>
    <row r="288" spans="1:7" ht="36" customHeight="1">
      <c r="A288" s="119" t="s">
        <v>328</v>
      </c>
      <c r="B288" s="120" t="s">
        <v>11</v>
      </c>
      <c r="C288" s="120" t="s">
        <v>12</v>
      </c>
      <c r="D288" s="120" t="s">
        <v>433</v>
      </c>
      <c r="E288" s="109">
        <v>611</v>
      </c>
      <c r="F288" s="121">
        <v>45</v>
      </c>
      <c r="G288" s="1"/>
    </row>
    <row r="289" spans="1:7" ht="12.75" customHeight="1">
      <c r="A289" s="119" t="s">
        <v>434</v>
      </c>
      <c r="B289" s="120" t="s">
        <v>11</v>
      </c>
      <c r="C289" s="120" t="s">
        <v>12</v>
      </c>
      <c r="D289" s="120" t="s">
        <v>435</v>
      </c>
      <c r="E289" s="109"/>
      <c r="F289" s="121">
        <v>7</v>
      </c>
      <c r="G289" s="1"/>
    </row>
    <row r="290" spans="1:7" ht="23.25" customHeight="1">
      <c r="A290" s="119" t="s">
        <v>369</v>
      </c>
      <c r="B290" s="120" t="s">
        <v>11</v>
      </c>
      <c r="C290" s="120" t="s">
        <v>12</v>
      </c>
      <c r="D290" s="120" t="s">
        <v>435</v>
      </c>
      <c r="E290" s="109">
        <v>600</v>
      </c>
      <c r="F290" s="121">
        <v>7</v>
      </c>
      <c r="G290" s="1"/>
    </row>
    <row r="291" spans="1:7" ht="13.5" customHeight="1">
      <c r="A291" s="119" t="s">
        <v>327</v>
      </c>
      <c r="B291" s="120" t="s">
        <v>11</v>
      </c>
      <c r="C291" s="120" t="s">
        <v>12</v>
      </c>
      <c r="D291" s="120" t="s">
        <v>435</v>
      </c>
      <c r="E291" s="109">
        <v>610</v>
      </c>
      <c r="F291" s="121">
        <v>7</v>
      </c>
      <c r="G291" s="1"/>
    </row>
    <row r="292" spans="1:7" ht="33.75" customHeight="1">
      <c r="A292" s="119" t="s">
        <v>328</v>
      </c>
      <c r="B292" s="120" t="s">
        <v>11</v>
      </c>
      <c r="C292" s="120" t="s">
        <v>12</v>
      </c>
      <c r="D292" s="120" t="s">
        <v>435</v>
      </c>
      <c r="E292" s="109">
        <v>611</v>
      </c>
      <c r="F292" s="121">
        <v>7</v>
      </c>
      <c r="G292" s="1"/>
    </row>
    <row r="293" spans="1:7" ht="14.25" customHeight="1">
      <c r="A293" s="119" t="s">
        <v>436</v>
      </c>
      <c r="B293" s="120" t="s">
        <v>11</v>
      </c>
      <c r="C293" s="120" t="s">
        <v>12</v>
      </c>
      <c r="D293" s="120" t="s">
        <v>437</v>
      </c>
      <c r="E293" s="109"/>
      <c r="F293" s="121">
        <v>169</v>
      </c>
      <c r="G293" s="1"/>
    </row>
    <row r="294" spans="1:7" ht="25.5" customHeight="1">
      <c r="A294" s="119" t="s">
        <v>369</v>
      </c>
      <c r="B294" s="120" t="s">
        <v>11</v>
      </c>
      <c r="C294" s="120" t="s">
        <v>12</v>
      </c>
      <c r="D294" s="120" t="s">
        <v>437</v>
      </c>
      <c r="E294" s="109">
        <v>600</v>
      </c>
      <c r="F294" s="121">
        <v>169</v>
      </c>
      <c r="G294" s="1"/>
    </row>
    <row r="295" spans="1:7" ht="14.25" customHeight="1">
      <c r="A295" s="119" t="s">
        <v>327</v>
      </c>
      <c r="B295" s="120" t="s">
        <v>11</v>
      </c>
      <c r="C295" s="120" t="s">
        <v>12</v>
      </c>
      <c r="D295" s="120" t="s">
        <v>437</v>
      </c>
      <c r="E295" s="109">
        <v>610</v>
      </c>
      <c r="F295" s="121">
        <v>169</v>
      </c>
      <c r="G295" s="1"/>
    </row>
    <row r="296" spans="1:7" ht="33" customHeight="1">
      <c r="A296" s="119" t="s">
        <v>328</v>
      </c>
      <c r="B296" s="120" t="s">
        <v>11</v>
      </c>
      <c r="C296" s="120" t="s">
        <v>12</v>
      </c>
      <c r="D296" s="120" t="s">
        <v>437</v>
      </c>
      <c r="E296" s="109">
        <v>611</v>
      </c>
      <c r="F296" s="121">
        <v>169</v>
      </c>
      <c r="G296" s="1"/>
    </row>
    <row r="297" spans="1:7" ht="35.25" customHeight="1">
      <c r="A297" s="119" t="s">
        <v>438</v>
      </c>
      <c r="B297" s="120" t="s">
        <v>11</v>
      </c>
      <c r="C297" s="120" t="s">
        <v>12</v>
      </c>
      <c r="D297" s="120" t="s">
        <v>439</v>
      </c>
      <c r="E297" s="109"/>
      <c r="F297" s="121">
        <v>300</v>
      </c>
      <c r="G297" s="1"/>
    </row>
    <row r="298" spans="1:7" ht="25.5" customHeight="1">
      <c r="A298" s="119" t="s">
        <v>369</v>
      </c>
      <c r="B298" s="120" t="s">
        <v>11</v>
      </c>
      <c r="C298" s="120" t="s">
        <v>12</v>
      </c>
      <c r="D298" s="120" t="s">
        <v>439</v>
      </c>
      <c r="E298" s="109">
        <v>600</v>
      </c>
      <c r="F298" s="121">
        <v>300</v>
      </c>
      <c r="G298" s="1"/>
    </row>
    <row r="299" spans="1:7" ht="12.75" customHeight="1">
      <c r="A299" s="119" t="s">
        <v>327</v>
      </c>
      <c r="B299" s="120" t="s">
        <v>11</v>
      </c>
      <c r="C299" s="120" t="s">
        <v>12</v>
      </c>
      <c r="D299" s="120" t="s">
        <v>439</v>
      </c>
      <c r="E299" s="109">
        <v>610</v>
      </c>
      <c r="F299" s="121">
        <v>300</v>
      </c>
      <c r="G299" s="1"/>
    </row>
    <row r="300" spans="1:7" ht="13.5" customHeight="1">
      <c r="A300" s="119" t="s">
        <v>349</v>
      </c>
      <c r="B300" s="120" t="s">
        <v>11</v>
      </c>
      <c r="C300" s="120" t="s">
        <v>12</v>
      </c>
      <c r="D300" s="120" t="s">
        <v>439</v>
      </c>
      <c r="E300" s="109">
        <v>612</v>
      </c>
      <c r="F300" s="121">
        <v>300</v>
      </c>
      <c r="G300" s="1"/>
    </row>
    <row r="301" spans="1:7" ht="15" customHeight="1">
      <c r="A301" s="162" t="s">
        <v>63</v>
      </c>
      <c r="B301" s="112" t="s">
        <v>232</v>
      </c>
      <c r="C301" s="112"/>
      <c r="D301" s="112"/>
      <c r="E301" s="112"/>
      <c r="F301" s="127">
        <v>12</v>
      </c>
      <c r="G301" s="1"/>
    </row>
    <row r="302" spans="1:7">
      <c r="A302" s="154" t="s">
        <v>114</v>
      </c>
      <c r="B302" s="116" t="s">
        <v>232</v>
      </c>
      <c r="C302" s="116" t="s">
        <v>12</v>
      </c>
      <c r="D302" s="116"/>
      <c r="E302" s="116"/>
      <c r="F302" s="118">
        <v>12</v>
      </c>
      <c r="G302" s="1"/>
    </row>
    <row r="303" spans="1:7" ht="12.75" customHeight="1">
      <c r="A303" s="119" t="s">
        <v>233</v>
      </c>
      <c r="B303" s="120" t="s">
        <v>232</v>
      </c>
      <c r="C303" s="120" t="s">
        <v>12</v>
      </c>
      <c r="D303" s="120" t="s">
        <v>234</v>
      </c>
      <c r="E303" s="120"/>
      <c r="F303" s="121">
        <v>12</v>
      </c>
      <c r="G303" s="1"/>
    </row>
    <row r="304" spans="1:7" ht="45">
      <c r="A304" s="152" t="s">
        <v>366</v>
      </c>
      <c r="B304" s="120" t="s">
        <v>232</v>
      </c>
      <c r="C304" s="120" t="s">
        <v>12</v>
      </c>
      <c r="D304" s="120" t="s">
        <v>440</v>
      </c>
      <c r="E304" s="120"/>
      <c r="F304" s="121">
        <v>12</v>
      </c>
      <c r="G304" s="1"/>
    </row>
    <row r="305" spans="1:7" ht="33.75">
      <c r="A305" s="152" t="s">
        <v>442</v>
      </c>
      <c r="B305" s="120" t="s">
        <v>232</v>
      </c>
      <c r="C305" s="120" t="s">
        <v>12</v>
      </c>
      <c r="D305" s="120" t="s">
        <v>441</v>
      </c>
      <c r="E305" s="120"/>
      <c r="F305" s="121">
        <v>12</v>
      </c>
      <c r="G305" s="1"/>
    </row>
    <row r="306" spans="1:7">
      <c r="A306" s="152" t="s">
        <v>329</v>
      </c>
      <c r="B306" s="120" t="s">
        <v>232</v>
      </c>
      <c r="C306" s="120" t="s">
        <v>12</v>
      </c>
      <c r="D306" s="120" t="s">
        <v>441</v>
      </c>
      <c r="E306" s="120" t="s">
        <v>330</v>
      </c>
      <c r="F306" s="121">
        <v>12</v>
      </c>
      <c r="G306" s="1"/>
    </row>
    <row r="307" spans="1:7" ht="22.5">
      <c r="A307" s="152" t="s">
        <v>372</v>
      </c>
      <c r="B307" s="120" t="s">
        <v>232</v>
      </c>
      <c r="C307" s="120" t="s">
        <v>12</v>
      </c>
      <c r="D307" s="120" t="s">
        <v>441</v>
      </c>
      <c r="E307" s="120" t="s">
        <v>371</v>
      </c>
      <c r="F307" s="121">
        <v>12</v>
      </c>
      <c r="G307" s="1"/>
    </row>
    <row r="308" spans="1:7" ht="33.75">
      <c r="A308" s="152" t="s">
        <v>373</v>
      </c>
      <c r="B308" s="120" t="s">
        <v>232</v>
      </c>
      <c r="C308" s="120" t="s">
        <v>12</v>
      </c>
      <c r="D308" s="120" t="s">
        <v>441</v>
      </c>
      <c r="E308" s="120" t="s">
        <v>370</v>
      </c>
      <c r="F308" s="121">
        <v>12</v>
      </c>
      <c r="G308" s="1"/>
    </row>
    <row r="309" spans="1:7">
      <c r="A309" s="162" t="s">
        <v>83</v>
      </c>
      <c r="B309" s="112" t="s">
        <v>51</v>
      </c>
      <c r="C309" s="120"/>
      <c r="D309" s="120"/>
      <c r="E309" s="120"/>
      <c r="F309" s="137">
        <v>82.3</v>
      </c>
      <c r="G309" s="1"/>
    </row>
    <row r="310" spans="1:7" ht="21.75">
      <c r="A310" s="154" t="s">
        <v>265</v>
      </c>
      <c r="B310" s="116" t="s">
        <v>51</v>
      </c>
      <c r="C310" s="116" t="s">
        <v>56</v>
      </c>
      <c r="D310" s="120"/>
      <c r="E310" s="120"/>
      <c r="F310" s="118">
        <v>82.3</v>
      </c>
      <c r="G310" s="1"/>
    </row>
    <row r="311" spans="1:7">
      <c r="A311" s="119" t="s">
        <v>233</v>
      </c>
      <c r="B311" s="120" t="s">
        <v>51</v>
      </c>
      <c r="C311" s="120" t="s">
        <v>56</v>
      </c>
      <c r="D311" s="108" t="s">
        <v>234</v>
      </c>
      <c r="E311" s="134"/>
      <c r="F311" s="121">
        <v>82.3</v>
      </c>
      <c r="G311" s="1"/>
    </row>
    <row r="312" spans="1:7" ht="45">
      <c r="A312" s="119" t="s">
        <v>352</v>
      </c>
      <c r="B312" s="120" t="s">
        <v>51</v>
      </c>
      <c r="C312" s="120" t="s">
        <v>56</v>
      </c>
      <c r="D312" s="108" t="s">
        <v>443</v>
      </c>
      <c r="E312" s="108"/>
      <c r="F312" s="121">
        <v>82.3</v>
      </c>
      <c r="G312" s="1"/>
    </row>
    <row r="313" spans="1:7" ht="34.5" customHeight="1">
      <c r="A313" s="119" t="s">
        <v>444</v>
      </c>
      <c r="B313" s="120" t="s">
        <v>51</v>
      </c>
      <c r="C313" s="120" t="s">
        <v>56</v>
      </c>
      <c r="D313" s="108" t="s">
        <v>445</v>
      </c>
      <c r="E313" s="108"/>
      <c r="F313" s="121">
        <v>7.5</v>
      </c>
      <c r="G313" s="1"/>
    </row>
    <row r="314" spans="1:7" ht="22.5">
      <c r="A314" s="119" t="s">
        <v>369</v>
      </c>
      <c r="B314" s="120" t="s">
        <v>51</v>
      </c>
      <c r="C314" s="120" t="s">
        <v>56</v>
      </c>
      <c r="D314" s="108" t="s">
        <v>445</v>
      </c>
      <c r="E314" s="109">
        <v>600</v>
      </c>
      <c r="F314" s="121">
        <v>7.5</v>
      </c>
      <c r="G314" s="1"/>
    </row>
    <row r="315" spans="1:7">
      <c r="A315" s="119" t="s">
        <v>327</v>
      </c>
      <c r="B315" s="120" t="s">
        <v>51</v>
      </c>
      <c r="C315" s="120" t="s">
        <v>56</v>
      </c>
      <c r="D315" s="108" t="s">
        <v>445</v>
      </c>
      <c r="E315" s="109">
        <v>610</v>
      </c>
      <c r="F315" s="121">
        <v>7.5</v>
      </c>
      <c r="G315" s="1"/>
    </row>
    <row r="316" spans="1:7" ht="33.75">
      <c r="A316" s="119" t="s">
        <v>328</v>
      </c>
      <c r="B316" s="120" t="s">
        <v>51</v>
      </c>
      <c r="C316" s="120" t="s">
        <v>56</v>
      </c>
      <c r="D316" s="108" t="s">
        <v>445</v>
      </c>
      <c r="E316" s="109">
        <v>611</v>
      </c>
      <c r="F316" s="121">
        <v>7.5</v>
      </c>
      <c r="G316" s="1"/>
    </row>
    <row r="317" spans="1:7">
      <c r="A317" s="119" t="s">
        <v>446</v>
      </c>
      <c r="B317" s="120" t="s">
        <v>51</v>
      </c>
      <c r="C317" s="120" t="s">
        <v>56</v>
      </c>
      <c r="D317" s="108" t="s">
        <v>447</v>
      </c>
      <c r="E317" s="109"/>
      <c r="F317" s="121">
        <v>39.799999999999997</v>
      </c>
      <c r="G317" s="1"/>
    </row>
    <row r="318" spans="1:7" ht="22.5">
      <c r="A318" s="119" t="s">
        <v>369</v>
      </c>
      <c r="B318" s="120" t="s">
        <v>51</v>
      </c>
      <c r="C318" s="120" t="s">
        <v>56</v>
      </c>
      <c r="D318" s="108" t="s">
        <v>447</v>
      </c>
      <c r="E318" s="109">
        <v>600</v>
      </c>
      <c r="F318" s="121">
        <v>39.799999999999997</v>
      </c>
      <c r="G318" s="1"/>
    </row>
    <row r="319" spans="1:7">
      <c r="A319" s="119" t="s">
        <v>327</v>
      </c>
      <c r="B319" s="120" t="s">
        <v>51</v>
      </c>
      <c r="C319" s="120" t="s">
        <v>56</v>
      </c>
      <c r="D319" s="108" t="s">
        <v>447</v>
      </c>
      <c r="E319" s="109">
        <v>610</v>
      </c>
      <c r="F319" s="121">
        <v>39.799999999999997</v>
      </c>
      <c r="G319" s="1"/>
    </row>
    <row r="320" spans="1:7" ht="33.75">
      <c r="A320" s="119" t="s">
        <v>328</v>
      </c>
      <c r="B320" s="120" t="s">
        <v>51</v>
      </c>
      <c r="C320" s="120" t="s">
        <v>56</v>
      </c>
      <c r="D320" s="108" t="s">
        <v>447</v>
      </c>
      <c r="E320" s="109">
        <v>611</v>
      </c>
      <c r="F320" s="121">
        <v>39.799999999999997</v>
      </c>
      <c r="G320" s="1"/>
    </row>
    <row r="321" spans="1:7">
      <c r="A321" s="119" t="s">
        <v>448</v>
      </c>
      <c r="B321" s="120" t="s">
        <v>51</v>
      </c>
      <c r="C321" s="120" t="s">
        <v>56</v>
      </c>
      <c r="D321" s="108" t="s">
        <v>449</v>
      </c>
      <c r="E321" s="109"/>
      <c r="F321" s="121">
        <v>35</v>
      </c>
      <c r="G321" s="1"/>
    </row>
    <row r="322" spans="1:7" ht="22.5">
      <c r="A322" s="119" t="s">
        <v>369</v>
      </c>
      <c r="B322" s="120" t="s">
        <v>51</v>
      </c>
      <c r="C322" s="120" t="s">
        <v>56</v>
      </c>
      <c r="D322" s="108" t="s">
        <v>449</v>
      </c>
      <c r="E322" s="109">
        <v>600</v>
      </c>
      <c r="F322" s="121">
        <v>35</v>
      </c>
      <c r="G322" s="1"/>
    </row>
    <row r="323" spans="1:7">
      <c r="A323" s="119" t="s">
        <v>327</v>
      </c>
      <c r="B323" s="120" t="s">
        <v>51</v>
      </c>
      <c r="C323" s="120" t="s">
        <v>56</v>
      </c>
      <c r="D323" s="108" t="s">
        <v>449</v>
      </c>
      <c r="E323" s="109">
        <v>610</v>
      </c>
      <c r="F323" s="121">
        <v>35</v>
      </c>
      <c r="G323" s="1"/>
    </row>
    <row r="324" spans="1:7" ht="33.75">
      <c r="A324" s="119" t="s">
        <v>328</v>
      </c>
      <c r="B324" s="120" t="s">
        <v>51</v>
      </c>
      <c r="C324" s="120" t="s">
        <v>56</v>
      </c>
      <c r="D324" s="108" t="s">
        <v>449</v>
      </c>
      <c r="E324" s="109">
        <v>611</v>
      </c>
      <c r="F324" s="121">
        <v>35</v>
      </c>
      <c r="G324" s="1"/>
    </row>
    <row r="325" spans="1:7" ht="22.5">
      <c r="A325" s="132" t="s">
        <v>36</v>
      </c>
      <c r="B325" s="112" t="s">
        <v>271</v>
      </c>
      <c r="C325" s="120"/>
      <c r="D325" s="108"/>
      <c r="E325" s="108"/>
      <c r="F325" s="127">
        <v>152.4</v>
      </c>
      <c r="G325" s="1"/>
    </row>
    <row r="326" spans="1:7" ht="21.75">
      <c r="A326" s="115" t="s">
        <v>294</v>
      </c>
      <c r="B326" s="116" t="s">
        <v>271</v>
      </c>
      <c r="C326" s="116" t="s">
        <v>12</v>
      </c>
      <c r="D326" s="117"/>
      <c r="E326" s="123"/>
      <c r="F326" s="118">
        <v>152.4</v>
      </c>
      <c r="G326" s="1"/>
    </row>
    <row r="327" spans="1:7">
      <c r="A327" s="119" t="s">
        <v>37</v>
      </c>
      <c r="B327" s="120" t="s">
        <v>271</v>
      </c>
      <c r="C327" s="120" t="s">
        <v>12</v>
      </c>
      <c r="D327" s="109" t="s">
        <v>38</v>
      </c>
      <c r="E327" s="122"/>
      <c r="F327" s="121">
        <v>152.4</v>
      </c>
      <c r="G327" s="1"/>
    </row>
    <row r="328" spans="1:7">
      <c r="A328" s="119" t="s">
        <v>39</v>
      </c>
      <c r="B328" s="120" t="s">
        <v>271</v>
      </c>
      <c r="C328" s="120" t="s">
        <v>12</v>
      </c>
      <c r="D328" s="109" t="s">
        <v>260</v>
      </c>
      <c r="E328" s="122"/>
      <c r="F328" s="121">
        <v>152.4</v>
      </c>
      <c r="G328" s="1"/>
    </row>
    <row r="329" spans="1:7" ht="22.5">
      <c r="A329" s="119" t="s">
        <v>331</v>
      </c>
      <c r="B329" s="120" t="s">
        <v>271</v>
      </c>
      <c r="C329" s="120" t="s">
        <v>12</v>
      </c>
      <c r="D329" s="109" t="s">
        <v>260</v>
      </c>
      <c r="E329" s="122" t="s">
        <v>332</v>
      </c>
      <c r="F329" s="121">
        <v>152.4</v>
      </c>
      <c r="G329" s="1"/>
    </row>
    <row r="330" spans="1:7" ht="22.5">
      <c r="A330" s="119" t="s">
        <v>333</v>
      </c>
      <c r="B330" s="120" t="s">
        <v>271</v>
      </c>
      <c r="C330" s="120" t="s">
        <v>12</v>
      </c>
      <c r="D330" s="109" t="s">
        <v>260</v>
      </c>
      <c r="E330" s="122" t="s">
        <v>334</v>
      </c>
      <c r="F330" s="121">
        <v>152.4</v>
      </c>
      <c r="G330" s="1"/>
    </row>
    <row r="331" spans="1:7" ht="17.25" customHeight="1">
      <c r="A331" s="156" t="s">
        <v>130</v>
      </c>
      <c r="B331" s="155"/>
      <c r="C331" s="155"/>
      <c r="D331" s="155"/>
      <c r="E331" s="155"/>
      <c r="F331" s="157">
        <v>30354.400000000001</v>
      </c>
    </row>
    <row r="332" spans="1:7">
      <c r="B332" s="23"/>
      <c r="C332" s="23"/>
      <c r="D332" s="23"/>
    </row>
    <row r="333" spans="1:7">
      <c r="B333" s="23"/>
      <c r="C333" s="23"/>
      <c r="D333" s="23"/>
    </row>
    <row r="334" spans="1:7">
      <c r="B334" s="23"/>
      <c r="C334" s="23"/>
      <c r="D334" s="23"/>
    </row>
    <row r="335" spans="1:7">
      <c r="B335" s="23"/>
      <c r="C335" s="23"/>
      <c r="D335" s="23"/>
    </row>
    <row r="336" spans="1:7">
      <c r="B336" s="23"/>
      <c r="C336" s="23"/>
      <c r="D336" s="23"/>
    </row>
    <row r="337" spans="2:4">
      <c r="B337" s="23"/>
      <c r="C337" s="23"/>
      <c r="D337" s="23"/>
    </row>
    <row r="338" spans="2:4">
      <c r="B338" s="23"/>
      <c r="C338" s="23"/>
      <c r="D338" s="23"/>
    </row>
    <row r="339" spans="2:4">
      <c r="B339" s="23"/>
      <c r="C339" s="23"/>
      <c r="D339" s="23"/>
    </row>
    <row r="340" spans="2:4">
      <c r="B340" s="23"/>
      <c r="C340" s="23"/>
      <c r="D340" s="23"/>
    </row>
    <row r="341" spans="2:4">
      <c r="B341" s="23"/>
      <c r="C341" s="23"/>
      <c r="D341" s="23"/>
    </row>
    <row r="342" spans="2:4">
      <c r="B342" s="23"/>
      <c r="C342" s="23"/>
      <c r="D342" s="23"/>
    </row>
    <row r="343" spans="2:4">
      <c r="B343" s="23"/>
      <c r="C343" s="23"/>
      <c r="D343" s="23"/>
    </row>
    <row r="344" spans="2:4">
      <c r="B344" s="23"/>
      <c r="C344" s="23"/>
      <c r="D344" s="23"/>
    </row>
    <row r="345" spans="2:4">
      <c r="B345" s="23"/>
      <c r="C345" s="23"/>
      <c r="D345" s="23"/>
    </row>
    <row r="346" spans="2:4">
      <c r="B346" s="23"/>
      <c r="C346" s="23"/>
      <c r="D346" s="23"/>
    </row>
    <row r="347" spans="2:4">
      <c r="B347" s="23"/>
      <c r="C347" s="23"/>
      <c r="D347" s="23"/>
    </row>
    <row r="348" spans="2:4">
      <c r="B348" s="23"/>
      <c r="C348" s="23"/>
      <c r="D348" s="23"/>
    </row>
    <row r="349" spans="2:4">
      <c r="B349" s="23"/>
      <c r="C349" s="23"/>
      <c r="D349" s="23"/>
    </row>
    <row r="350" spans="2:4">
      <c r="B350" s="23"/>
      <c r="C350" s="23"/>
      <c r="D350" s="23"/>
    </row>
    <row r="351" spans="2:4">
      <c r="B351" s="23"/>
      <c r="C351" s="23"/>
      <c r="D351" s="23"/>
    </row>
    <row r="352" spans="2:4">
      <c r="B352" s="23"/>
      <c r="C352" s="23"/>
      <c r="D352" s="23"/>
    </row>
    <row r="353" spans="2:4">
      <c r="B353" s="23"/>
      <c r="C353" s="23"/>
      <c r="D353" s="23"/>
    </row>
    <row r="354" spans="2:4">
      <c r="B354" s="23"/>
      <c r="C354" s="23"/>
      <c r="D354" s="23"/>
    </row>
    <row r="355" spans="2:4">
      <c r="B355" s="23"/>
      <c r="C355" s="23"/>
      <c r="D355" s="23"/>
    </row>
    <row r="356" spans="2:4">
      <c r="B356" s="23"/>
      <c r="C356" s="23"/>
      <c r="D356" s="23"/>
    </row>
    <row r="357" spans="2:4">
      <c r="B357" s="23"/>
      <c r="C357" s="23"/>
      <c r="D357" s="23"/>
    </row>
    <row r="358" spans="2:4">
      <c r="B358" s="23"/>
      <c r="C358" s="23"/>
      <c r="D358" s="23"/>
    </row>
    <row r="359" spans="2:4">
      <c r="B359" s="23"/>
      <c r="C359" s="23"/>
      <c r="D359" s="23"/>
    </row>
    <row r="360" spans="2:4">
      <c r="B360" s="23"/>
      <c r="C360" s="23"/>
      <c r="D360" s="23"/>
    </row>
    <row r="361" spans="2:4">
      <c r="B361" s="23"/>
      <c r="C361" s="23"/>
      <c r="D361" s="23"/>
    </row>
    <row r="362" spans="2:4">
      <c r="B362" s="23"/>
      <c r="C362" s="23"/>
      <c r="D362" s="23"/>
    </row>
    <row r="363" spans="2:4">
      <c r="B363" s="23"/>
      <c r="C363" s="23"/>
      <c r="D363" s="23"/>
    </row>
    <row r="364" spans="2:4">
      <c r="B364" s="23"/>
      <c r="C364" s="23"/>
      <c r="D364" s="23"/>
    </row>
    <row r="365" spans="2:4">
      <c r="B365" s="23"/>
      <c r="C365" s="23"/>
      <c r="D365" s="23"/>
    </row>
    <row r="366" spans="2:4">
      <c r="B366" s="23"/>
      <c r="C366" s="23"/>
      <c r="D366" s="23"/>
    </row>
    <row r="367" spans="2:4">
      <c r="B367" s="23"/>
      <c r="C367" s="23"/>
      <c r="D367" s="23"/>
    </row>
    <row r="368" spans="2:4">
      <c r="B368" s="23"/>
      <c r="C368" s="23"/>
      <c r="D368" s="23"/>
    </row>
    <row r="369" spans="2:4">
      <c r="B369" s="23"/>
      <c r="C369" s="23"/>
      <c r="D369" s="23"/>
    </row>
    <row r="370" spans="2:4">
      <c r="B370" s="23"/>
      <c r="C370" s="23"/>
      <c r="D370" s="23"/>
    </row>
    <row r="371" spans="2:4">
      <c r="B371" s="23"/>
      <c r="C371" s="23"/>
      <c r="D371" s="23"/>
    </row>
    <row r="372" spans="2:4">
      <c r="B372" s="23"/>
      <c r="C372" s="23"/>
      <c r="D372" s="23"/>
    </row>
    <row r="373" spans="2:4">
      <c r="B373" s="23"/>
      <c r="C373" s="23"/>
      <c r="D373" s="23"/>
    </row>
    <row r="374" spans="2:4">
      <c r="B374" s="23"/>
      <c r="C374" s="23"/>
      <c r="D374" s="23"/>
    </row>
    <row r="375" spans="2:4">
      <c r="B375" s="23"/>
      <c r="C375" s="23"/>
      <c r="D375" s="23"/>
    </row>
    <row r="376" spans="2:4">
      <c r="B376" s="23"/>
      <c r="C376" s="23"/>
      <c r="D376" s="23"/>
    </row>
    <row r="377" spans="2:4">
      <c r="B377" s="23"/>
      <c r="C377" s="23"/>
      <c r="D377" s="23"/>
    </row>
    <row r="378" spans="2:4">
      <c r="B378" s="23"/>
      <c r="C378" s="23"/>
      <c r="D378" s="23"/>
    </row>
    <row r="379" spans="2:4">
      <c r="B379" s="23"/>
      <c r="C379" s="23"/>
      <c r="D379" s="23"/>
    </row>
    <row r="380" spans="2:4">
      <c r="B380" s="23"/>
      <c r="C380" s="23"/>
      <c r="D380" s="23"/>
    </row>
    <row r="381" spans="2:4">
      <c r="B381" s="23"/>
      <c r="C381" s="23"/>
      <c r="D381" s="23"/>
    </row>
    <row r="382" spans="2:4">
      <c r="B382" s="23"/>
      <c r="C382" s="23"/>
      <c r="D382" s="23"/>
    </row>
    <row r="383" spans="2:4">
      <c r="B383" s="23"/>
      <c r="C383" s="23"/>
      <c r="D383" s="23"/>
    </row>
    <row r="384" spans="2:4">
      <c r="B384" s="23"/>
      <c r="C384" s="23"/>
      <c r="D384" s="23"/>
    </row>
    <row r="385" spans="2:4">
      <c r="B385" s="23"/>
      <c r="C385" s="23"/>
      <c r="D385" s="23"/>
    </row>
    <row r="386" spans="2:4">
      <c r="B386" s="23"/>
      <c r="C386" s="23"/>
      <c r="D386" s="23"/>
    </row>
    <row r="387" spans="2:4">
      <c r="B387" s="23"/>
      <c r="C387" s="23"/>
      <c r="D387" s="23"/>
    </row>
    <row r="388" spans="2:4">
      <c r="B388" s="23"/>
      <c r="C388" s="23"/>
      <c r="D388" s="23"/>
    </row>
    <row r="389" spans="2:4">
      <c r="B389" s="23"/>
      <c r="C389" s="23"/>
      <c r="D389" s="23"/>
    </row>
    <row r="390" spans="2:4">
      <c r="B390" s="23"/>
      <c r="C390" s="23"/>
      <c r="D390" s="23"/>
    </row>
    <row r="391" spans="2:4">
      <c r="B391" s="23"/>
      <c r="C391" s="23"/>
      <c r="D391" s="23"/>
    </row>
    <row r="392" spans="2:4">
      <c r="B392" s="23"/>
      <c r="C392" s="23"/>
      <c r="D392" s="23"/>
    </row>
    <row r="393" spans="2:4">
      <c r="B393" s="23"/>
      <c r="C393" s="23"/>
      <c r="D393" s="23"/>
    </row>
    <row r="394" spans="2:4">
      <c r="B394" s="23"/>
      <c r="C394" s="23"/>
      <c r="D394" s="23"/>
    </row>
    <row r="395" spans="2:4">
      <c r="B395" s="23"/>
      <c r="C395" s="23"/>
      <c r="D395" s="23"/>
    </row>
    <row r="396" spans="2:4">
      <c r="B396" s="23"/>
      <c r="C396" s="23"/>
      <c r="D396" s="23"/>
    </row>
    <row r="397" spans="2:4">
      <c r="B397" s="23"/>
      <c r="C397" s="23"/>
      <c r="D397" s="23"/>
    </row>
    <row r="398" spans="2:4">
      <c r="B398" s="23"/>
      <c r="C398" s="23"/>
      <c r="D398" s="23"/>
    </row>
    <row r="399" spans="2:4">
      <c r="B399" s="23"/>
      <c r="C399" s="23"/>
      <c r="D399" s="23"/>
    </row>
    <row r="400" spans="2:4">
      <c r="B400" s="23"/>
      <c r="C400" s="23"/>
      <c r="D400" s="23"/>
    </row>
    <row r="401" spans="2:4">
      <c r="B401" s="23"/>
      <c r="C401" s="23"/>
      <c r="D401" s="23"/>
    </row>
    <row r="402" spans="2:4">
      <c r="B402" s="23"/>
      <c r="C402" s="23"/>
      <c r="D402" s="23"/>
    </row>
    <row r="403" spans="2:4">
      <c r="B403" s="23"/>
      <c r="C403" s="23"/>
      <c r="D403" s="23"/>
    </row>
    <row r="404" spans="2:4">
      <c r="B404" s="23"/>
      <c r="C404" s="23"/>
      <c r="D404" s="23"/>
    </row>
    <row r="405" spans="2:4">
      <c r="B405" s="23"/>
      <c r="C405" s="23"/>
      <c r="D405" s="23"/>
    </row>
    <row r="406" spans="2:4">
      <c r="B406" s="23"/>
      <c r="C406" s="23"/>
      <c r="D406" s="23"/>
    </row>
    <row r="407" spans="2:4">
      <c r="B407" s="23"/>
      <c r="C407" s="23"/>
      <c r="D407" s="23"/>
    </row>
    <row r="408" spans="2:4">
      <c r="B408" s="23"/>
      <c r="C408" s="23"/>
      <c r="D408" s="23"/>
    </row>
    <row r="409" spans="2:4">
      <c r="B409" s="23"/>
      <c r="C409" s="23"/>
      <c r="D409" s="23"/>
    </row>
    <row r="410" spans="2:4">
      <c r="B410" s="23"/>
      <c r="C410" s="23"/>
      <c r="D410" s="23"/>
    </row>
    <row r="411" spans="2:4">
      <c r="B411" s="23"/>
      <c r="C411" s="23"/>
      <c r="D411" s="23"/>
    </row>
    <row r="412" spans="2:4">
      <c r="B412" s="23"/>
      <c r="C412" s="23"/>
      <c r="D412" s="23"/>
    </row>
    <row r="413" spans="2:4">
      <c r="B413" s="23"/>
      <c r="C413" s="23"/>
      <c r="D413" s="23"/>
    </row>
    <row r="414" spans="2:4">
      <c r="B414" s="23"/>
      <c r="C414" s="23"/>
      <c r="D414" s="23"/>
    </row>
    <row r="415" spans="2:4">
      <c r="B415" s="23"/>
      <c r="C415" s="23"/>
      <c r="D415" s="23"/>
    </row>
    <row r="416" spans="2:4">
      <c r="B416" s="23"/>
      <c r="C416" s="23"/>
      <c r="D416" s="23"/>
    </row>
    <row r="417" spans="2:4">
      <c r="B417" s="23"/>
      <c r="C417" s="23"/>
      <c r="D417" s="23"/>
    </row>
    <row r="418" spans="2:4">
      <c r="B418" s="23"/>
      <c r="C418" s="23"/>
      <c r="D418" s="23"/>
    </row>
    <row r="419" spans="2:4">
      <c r="B419" s="23"/>
      <c r="C419" s="23"/>
      <c r="D419" s="23"/>
    </row>
    <row r="420" spans="2:4">
      <c r="B420" s="23"/>
      <c r="C420" s="23"/>
      <c r="D420" s="23"/>
    </row>
  </sheetData>
  <mergeCells count="2">
    <mergeCell ref="A9:E9"/>
    <mergeCell ref="A8:E8"/>
  </mergeCells>
  <phoneticPr fontId="0" type="noConversion"/>
  <pageMargins left="0.43307086614173229" right="0.19685039370078741" top="0.35433070866141736" bottom="0.27559055118110237" header="0.39370078740157483" footer="0.27559055118110237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Изм.2 на 25.05.</vt:lpstr>
      <vt:lpstr>проект</vt:lpstr>
    </vt:vector>
  </TitlesOfParts>
  <Company>AlphaComp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2013-07-25T11:23:36Z</cp:lastPrinted>
  <dcterms:created xsi:type="dcterms:W3CDTF">2005-02-15T12:48:53Z</dcterms:created>
  <dcterms:modified xsi:type="dcterms:W3CDTF">2013-07-25T11:24:07Z</dcterms:modified>
</cp:coreProperties>
</file>